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95" windowWidth="4800" windowHeight="4620" activeTab="2"/>
  </bookViews>
  <sheets>
    <sheet name="SheetSBW1 Summary" sheetId="1" r:id="rId1"/>
    <sheet name="SheetSBW2 SE-BW Uberlingen" sheetId="16" r:id="rId2"/>
    <sheet name="SheetSBW5 SE BW excl Uberlingen" sheetId="5" r:id="rId3"/>
    <sheet name="SheetSBW6 SW BW Rottenburg" sheetId="6" r:id="rId4"/>
    <sheet name="SheetSBW7 SW BWexclRott" sheetId="7" r:id="rId5"/>
    <sheet name="SheetSBW8 Veringenstadt in SEBW" sheetId="9" r:id="rId6"/>
    <sheet name="SheetSBW10 Ravensburg-SEBW" sheetId="11" r:id="rId7"/>
    <sheet name="Sheet1" sheetId="17" r:id="rId8"/>
  </sheets>
  <definedNames>
    <definedName name="_xlnm.Print_Area" localSheetId="0">'SheetSBW1 Summary'!$B$1:$AX$118</definedName>
    <definedName name="_xlnm.Print_Area" localSheetId="6">'SheetSBW10 Ravensburg-SEBW'!$A$1:$AI$299</definedName>
    <definedName name="_xlnm.Print_Area" localSheetId="1">'SheetSBW2 SE-BW Uberlingen'!$A$1:$AG$483</definedName>
    <definedName name="_xlnm.Print_Area" localSheetId="2">'SheetSBW5 SE BW excl Uberlingen'!$J$1:$AP$3476</definedName>
    <definedName name="_xlnm.Print_Area" localSheetId="3">'SheetSBW6 SW BW Rottenburg'!$A$1:$AG$890</definedName>
    <definedName name="_xlnm.Print_Area" localSheetId="4">'SheetSBW7 SW BWexclRott'!$A$1:$AS$1406</definedName>
    <definedName name="_xlnm.Print_Area" localSheetId="5">'SheetSBW8 Veringenstadt in SEBW'!$A$1:$AF$550</definedName>
    <definedName name="what_is_climate_change" localSheetId="4">'SheetSBW7 SW BWexclRott'!$P$884</definedName>
  </definedNames>
  <calcPr calcId="124519"/>
</workbook>
</file>

<file path=xl/calcChain.xml><?xml version="1.0" encoding="utf-8"?>
<calcChain xmlns="http://schemas.openxmlformats.org/spreadsheetml/2006/main">
  <c r="AJ3473" i="5"/>
  <c r="C887" i="6"/>
  <c r="E887"/>
  <c r="G887"/>
  <c r="I887"/>
  <c r="K887"/>
  <c r="M887"/>
  <c r="O887"/>
  <c r="Q887"/>
  <c r="S887"/>
  <c r="U887"/>
  <c r="W887"/>
  <c r="Y887"/>
  <c r="AA887"/>
  <c r="AC887"/>
  <c r="AE887"/>
  <c r="AI1403" i="7" l="1"/>
  <c r="AD547" i="9" l="1"/>
  <c r="AB547"/>
  <c r="Z547"/>
  <c r="X547"/>
  <c r="V547"/>
  <c r="T547"/>
  <c r="R547"/>
  <c r="P547"/>
  <c r="N547"/>
  <c r="L547"/>
  <c r="J547"/>
  <c r="H547"/>
  <c r="D547"/>
  <c r="F547"/>
  <c r="B547"/>
  <c r="C296" i="11"/>
  <c r="E296"/>
  <c r="G296"/>
  <c r="I296"/>
  <c r="K296"/>
  <c r="M296"/>
  <c r="O296"/>
  <c r="Q296"/>
  <c r="S296"/>
  <c r="U296"/>
  <c r="W296"/>
  <c r="Y296"/>
  <c r="AA296"/>
  <c r="AC296"/>
  <c r="AE296"/>
  <c r="AG296"/>
  <c r="AM1403" i="7" l="1"/>
  <c r="S1403"/>
  <c r="AN3473" i="5"/>
  <c r="AL3473"/>
  <c r="AH3473"/>
  <c r="AF3473"/>
  <c r="AD3473"/>
  <c r="AB3473"/>
  <c r="Z3473"/>
  <c r="X3473"/>
  <c r="V3473"/>
  <c r="T3473"/>
  <c r="R3473"/>
  <c r="P3473"/>
  <c r="N3473"/>
  <c r="L3473"/>
  <c r="J3473"/>
  <c r="H3473"/>
  <c r="M1403" i="7"/>
  <c r="O1403"/>
  <c r="Q1403"/>
  <c r="U1403"/>
  <c r="W1403"/>
  <c r="Y1403"/>
  <c r="AA1403"/>
  <c r="AC1403"/>
  <c r="AE1403"/>
  <c r="AG1403"/>
  <c r="AK1403"/>
  <c r="AO1403"/>
  <c r="AQ1403"/>
  <c r="O23" i="1" l="1"/>
  <c r="O47" s="1"/>
  <c r="AO3474" i="5"/>
  <c r="H3475"/>
  <c r="O24" i="1" s="1"/>
  <c r="O22" l="1"/>
  <c r="O46" l="1"/>
  <c r="O48" l="1"/>
  <c r="Q23"/>
  <c r="J3475" i="5"/>
  <c r="Q24" i="1" s="1"/>
  <c r="Q22" l="1"/>
  <c r="I481" i="16" l="1"/>
  <c r="AE481" l="1"/>
  <c r="AC481"/>
  <c r="AA481"/>
  <c r="Y481"/>
  <c r="W481"/>
  <c r="U481"/>
  <c r="S481"/>
  <c r="Q481"/>
  <c r="O481"/>
  <c r="M481"/>
  <c r="K481"/>
  <c r="G481"/>
  <c r="E481"/>
  <c r="C481"/>
  <c r="AO3473" i="5" l="1"/>
  <c r="AO3475" s="1"/>
  <c r="AW47" i="1"/>
  <c r="AW46"/>
  <c r="S10"/>
  <c r="U10"/>
  <c r="W10"/>
  <c r="Y10"/>
  <c r="AA10"/>
  <c r="AC10"/>
  <c r="AE10"/>
  <c r="AG10"/>
  <c r="AI10"/>
  <c r="AK10"/>
  <c r="AM10"/>
  <c r="AO10"/>
  <c r="AQ10"/>
  <c r="AS10"/>
  <c r="AU10"/>
  <c r="S11"/>
  <c r="U11"/>
  <c r="W11"/>
  <c r="Y11"/>
  <c r="AA11"/>
  <c r="AC11"/>
  <c r="AE11"/>
  <c r="AG11"/>
  <c r="AI11"/>
  <c r="AK11"/>
  <c r="AM11"/>
  <c r="AO11"/>
  <c r="AQ11"/>
  <c r="AS11"/>
  <c r="AU11"/>
  <c r="S22"/>
  <c r="U22"/>
  <c r="W22"/>
  <c r="Y22"/>
  <c r="AA22"/>
  <c r="AC22"/>
  <c r="AE22"/>
  <c r="AG22"/>
  <c r="AI22"/>
  <c r="AK22"/>
  <c r="AM22"/>
  <c r="AO22"/>
  <c r="AQ22"/>
  <c r="AS22"/>
  <c r="AU22"/>
  <c r="S23"/>
  <c r="U23"/>
  <c r="W23"/>
  <c r="Y23"/>
  <c r="AA23"/>
  <c r="AC23"/>
  <c r="AE23"/>
  <c r="AG23"/>
  <c r="AI23"/>
  <c r="AK23"/>
  <c r="AM23"/>
  <c r="AO23"/>
  <c r="AQ23"/>
  <c r="AS23"/>
  <c r="AU23"/>
  <c r="S26"/>
  <c r="U26"/>
  <c r="W26"/>
  <c r="Y26"/>
  <c r="AA26"/>
  <c r="AC26"/>
  <c r="AE26"/>
  <c r="AG26"/>
  <c r="AI26"/>
  <c r="AK26"/>
  <c r="AM26"/>
  <c r="AO26"/>
  <c r="AQ26"/>
  <c r="AS26"/>
  <c r="AU26"/>
  <c r="S27"/>
  <c r="U27"/>
  <c r="W27"/>
  <c r="Y27"/>
  <c r="AA27"/>
  <c r="AC27"/>
  <c r="AE27"/>
  <c r="AG27"/>
  <c r="AI27"/>
  <c r="AK27"/>
  <c r="AM27"/>
  <c r="AO27"/>
  <c r="AQ27"/>
  <c r="AS27"/>
  <c r="AU27"/>
  <c r="Q30"/>
  <c r="S30"/>
  <c r="U30"/>
  <c r="W30"/>
  <c r="Y30"/>
  <c r="AA30"/>
  <c r="AC30"/>
  <c r="AE30"/>
  <c r="AG30"/>
  <c r="AI30"/>
  <c r="AK30"/>
  <c r="AM30"/>
  <c r="AO30"/>
  <c r="AQ30"/>
  <c r="AS30"/>
  <c r="AU30"/>
  <c r="Q31"/>
  <c r="S31"/>
  <c r="U31"/>
  <c r="W31"/>
  <c r="Y31"/>
  <c r="AA31"/>
  <c r="AC31"/>
  <c r="AE31"/>
  <c r="AG31"/>
  <c r="AI31"/>
  <c r="AK31"/>
  <c r="AM31"/>
  <c r="AO31"/>
  <c r="AQ31"/>
  <c r="AS31"/>
  <c r="AU31"/>
  <c r="U34"/>
  <c r="W34"/>
  <c r="Y34"/>
  <c r="AA34"/>
  <c r="AC34"/>
  <c r="AE34"/>
  <c r="AG34"/>
  <c r="AI34"/>
  <c r="AK34"/>
  <c r="AM34"/>
  <c r="AO34"/>
  <c r="AQ34"/>
  <c r="AS34"/>
  <c r="AU34"/>
  <c r="U35"/>
  <c r="W35"/>
  <c r="Y35"/>
  <c r="AA35"/>
  <c r="AC35"/>
  <c r="AE35"/>
  <c r="AG35"/>
  <c r="AI35"/>
  <c r="AK35"/>
  <c r="AM35"/>
  <c r="AO35"/>
  <c r="AQ35"/>
  <c r="AS35"/>
  <c r="AU35"/>
  <c r="Q42"/>
  <c r="S42"/>
  <c r="U42"/>
  <c r="W42"/>
  <c r="Y42"/>
  <c r="AA42"/>
  <c r="AC42"/>
  <c r="AE42"/>
  <c r="AG42"/>
  <c r="AI42"/>
  <c r="AK42"/>
  <c r="AM42"/>
  <c r="AO42"/>
  <c r="AQ42"/>
  <c r="AS42"/>
  <c r="AU42"/>
  <c r="Q43"/>
  <c r="S43"/>
  <c r="U43"/>
  <c r="W43"/>
  <c r="Y43"/>
  <c r="AA43"/>
  <c r="AC43"/>
  <c r="AE43"/>
  <c r="AG43"/>
  <c r="AI43"/>
  <c r="AK43"/>
  <c r="AM43"/>
  <c r="AO43"/>
  <c r="AQ43"/>
  <c r="AS43"/>
  <c r="AU43"/>
  <c r="D46"/>
  <c r="U53"/>
  <c r="W53"/>
  <c r="Y53"/>
  <c r="AA53"/>
  <c r="AC53"/>
  <c r="AE53"/>
  <c r="AG53"/>
  <c r="AI53"/>
  <c r="AK53"/>
  <c r="AM53"/>
  <c r="AO53"/>
  <c r="AQ53"/>
  <c r="AS53"/>
  <c r="AU53"/>
  <c r="U54"/>
  <c r="W54"/>
  <c r="Y54"/>
  <c r="AA54"/>
  <c r="AC54"/>
  <c r="AE54"/>
  <c r="AG54"/>
  <c r="AI54"/>
  <c r="AK54"/>
  <c r="AM54"/>
  <c r="AO54"/>
  <c r="AQ54"/>
  <c r="AS54"/>
  <c r="AU54"/>
  <c r="Q55"/>
  <c r="S55"/>
  <c r="AX57"/>
  <c r="AX58"/>
  <c r="Q59"/>
  <c r="AX59"/>
  <c r="S61"/>
  <c r="U61"/>
  <c r="W61"/>
  <c r="Y61"/>
  <c r="AA61"/>
  <c r="AC61"/>
  <c r="AE61"/>
  <c r="AG61"/>
  <c r="AI61"/>
  <c r="AK61"/>
  <c r="AM61"/>
  <c r="AO61"/>
  <c r="AQ61"/>
  <c r="AS61"/>
  <c r="AU61"/>
  <c r="S62"/>
  <c r="U62"/>
  <c r="W62"/>
  <c r="Y62"/>
  <c r="AA62"/>
  <c r="AC62"/>
  <c r="AE62"/>
  <c r="AG62"/>
  <c r="AI62"/>
  <c r="AK62"/>
  <c r="AM62"/>
  <c r="AO62"/>
  <c r="AQ62"/>
  <c r="AS62"/>
  <c r="AU62"/>
  <c r="Q63"/>
  <c r="AX66"/>
  <c r="AX67"/>
  <c r="Q68"/>
  <c r="S68"/>
  <c r="U68"/>
  <c r="W68"/>
  <c r="Y68"/>
  <c r="AA68"/>
  <c r="AC68"/>
  <c r="AE68"/>
  <c r="AG68"/>
  <c r="AI68"/>
  <c r="AK68"/>
  <c r="AM68"/>
  <c r="AO68"/>
  <c r="AQ68"/>
  <c r="AS68"/>
  <c r="AU68"/>
  <c r="AX70"/>
  <c r="AX71"/>
  <c r="Q72"/>
  <c r="S72"/>
  <c r="U72"/>
  <c r="W72"/>
  <c r="Y72"/>
  <c r="AA72"/>
  <c r="AC72"/>
  <c r="AE72"/>
  <c r="AG72"/>
  <c r="AI72"/>
  <c r="AK72"/>
  <c r="AM72"/>
  <c r="AO72"/>
  <c r="AQ72"/>
  <c r="AS72"/>
  <c r="AU72"/>
  <c r="S74"/>
  <c r="U74"/>
  <c r="W74"/>
  <c r="Y74"/>
  <c r="AA74"/>
  <c r="AC74"/>
  <c r="AE74"/>
  <c r="AG74"/>
  <c r="AI74"/>
  <c r="AK74"/>
  <c r="AM74"/>
  <c r="AO74"/>
  <c r="AQ74"/>
  <c r="AS74"/>
  <c r="AU74"/>
  <c r="S75"/>
  <c r="U75"/>
  <c r="W75"/>
  <c r="Y75"/>
  <c r="AA75"/>
  <c r="AC75"/>
  <c r="AE75"/>
  <c r="AG75"/>
  <c r="AI75"/>
  <c r="AK75"/>
  <c r="AM75"/>
  <c r="AO75"/>
  <c r="AQ75"/>
  <c r="AS75"/>
  <c r="AU75"/>
  <c r="Q76"/>
  <c r="S78"/>
  <c r="U78"/>
  <c r="W78"/>
  <c r="Y78"/>
  <c r="AA78"/>
  <c r="AC78"/>
  <c r="AE78"/>
  <c r="AG78"/>
  <c r="AI78"/>
  <c r="AK78"/>
  <c r="AM78"/>
  <c r="AO78"/>
  <c r="AQ78"/>
  <c r="AS78"/>
  <c r="AU78"/>
  <c r="S79"/>
  <c r="U79"/>
  <c r="W79"/>
  <c r="Y79"/>
  <c r="AA79"/>
  <c r="AC79"/>
  <c r="AE79"/>
  <c r="AG79"/>
  <c r="AI79"/>
  <c r="AK79"/>
  <c r="AM79"/>
  <c r="AO79"/>
  <c r="AQ79"/>
  <c r="AS79"/>
  <c r="AU79"/>
  <c r="Q80"/>
  <c r="AX82"/>
  <c r="AX83"/>
  <c r="Q84"/>
  <c r="AX84"/>
  <c r="AX86"/>
  <c r="AX87"/>
  <c r="Q88"/>
  <c r="AX88"/>
  <c r="AW90"/>
  <c r="AX90"/>
  <c r="AW91"/>
  <c r="AX91"/>
  <c r="Q92"/>
  <c r="AX92"/>
  <c r="Q94"/>
  <c r="Q116" s="1"/>
  <c r="S94"/>
  <c r="U94"/>
  <c r="W94"/>
  <c r="Y94"/>
  <c r="AA94"/>
  <c r="AC94"/>
  <c r="AE94"/>
  <c r="AG94"/>
  <c r="AI94"/>
  <c r="AK94"/>
  <c r="AM94"/>
  <c r="AO94"/>
  <c r="AQ94"/>
  <c r="AS94"/>
  <c r="AU94"/>
  <c r="Q95"/>
  <c r="AF96"/>
  <c r="AH96"/>
  <c r="AJ96"/>
  <c r="AL96"/>
  <c r="AN96"/>
  <c r="AP96"/>
  <c r="AR96"/>
  <c r="AT96"/>
  <c r="S98"/>
  <c r="U98"/>
  <c r="W98"/>
  <c r="Y98"/>
  <c r="AA98"/>
  <c r="AC98"/>
  <c r="AE98"/>
  <c r="AG98"/>
  <c r="AI98"/>
  <c r="AK98"/>
  <c r="AM98"/>
  <c r="AO98"/>
  <c r="AQ98"/>
  <c r="AS98"/>
  <c r="AU98"/>
  <c r="Q100"/>
  <c r="AF100"/>
  <c r="AH100"/>
  <c r="AJ100"/>
  <c r="AL100"/>
  <c r="AN100"/>
  <c r="AP100"/>
  <c r="AR100"/>
  <c r="AT100"/>
  <c r="AX102"/>
  <c r="AX103"/>
  <c r="AX104"/>
  <c r="Q117"/>
  <c r="C294" i="11"/>
  <c r="E294"/>
  <c r="G294"/>
  <c r="I294"/>
  <c r="K294"/>
  <c r="M294"/>
  <c r="O294"/>
  <c r="Q294"/>
  <c r="S294"/>
  <c r="U294"/>
  <c r="W294"/>
  <c r="Y294"/>
  <c r="AA294"/>
  <c r="AC294"/>
  <c r="AE294"/>
  <c r="AG294"/>
  <c r="AH296"/>
  <c r="AH297"/>
  <c r="C298"/>
  <c r="Q44" i="1" s="1"/>
  <c r="E298" i="11"/>
  <c r="S44" i="1" s="1"/>
  <c r="G298" i="11"/>
  <c r="U44" i="1" s="1"/>
  <c r="I298" i="11"/>
  <c r="W44" i="1" s="1"/>
  <c r="K298" i="11"/>
  <c r="Y44" i="1" s="1"/>
  <c r="M298" i="11"/>
  <c r="AA44" i="1" s="1"/>
  <c r="O298" i="11"/>
  <c r="AC44" i="1" s="1"/>
  <c r="Q298" i="11"/>
  <c r="AE44" i="1" s="1"/>
  <c r="S298" i="11"/>
  <c r="AG44" i="1" s="1"/>
  <c r="U298" i="11"/>
  <c r="AI44" i="1" s="1"/>
  <c r="W298" i="11"/>
  <c r="AK44" i="1" s="1"/>
  <c r="Y298" i="11"/>
  <c r="AM44" i="1" s="1"/>
  <c r="AA298" i="11"/>
  <c r="AO44" i="1" s="1"/>
  <c r="AC298" i="11"/>
  <c r="AQ44" i="1" s="1"/>
  <c r="AE298" i="11"/>
  <c r="AS44" i="1" s="1"/>
  <c r="AG298" i="11"/>
  <c r="AU44" i="1" s="1"/>
  <c r="C479" i="16"/>
  <c r="E479"/>
  <c r="G479"/>
  <c r="I479"/>
  <c r="K479"/>
  <c r="M479"/>
  <c r="O479"/>
  <c r="Q479"/>
  <c r="S479"/>
  <c r="U479"/>
  <c r="W479"/>
  <c r="Y479"/>
  <c r="AA479"/>
  <c r="AC479"/>
  <c r="AE479"/>
  <c r="AF481"/>
  <c r="AF482"/>
  <c r="C483"/>
  <c r="S12" i="1" s="1"/>
  <c r="E483" i="16"/>
  <c r="U12" i="1" s="1"/>
  <c r="G483" i="16"/>
  <c r="W12" i="1" s="1"/>
  <c r="I483" i="16"/>
  <c r="Y12" i="1" s="1"/>
  <c r="K483" i="16"/>
  <c r="AA12" i="1" s="1"/>
  <c r="M483" i="16"/>
  <c r="AC12" i="1" s="1"/>
  <c r="O483" i="16"/>
  <c r="AE12" i="1" s="1"/>
  <c r="Q483" i="16"/>
  <c r="AG12" i="1" s="1"/>
  <c r="S483" i="16"/>
  <c r="AI12" i="1" s="1"/>
  <c r="U483" i="16"/>
  <c r="AK12" i="1" s="1"/>
  <c r="W483" i="16"/>
  <c r="AM12" i="1" s="1"/>
  <c r="Y483" i="16"/>
  <c r="AO12" i="1" s="1"/>
  <c r="AA483" i="16"/>
  <c r="AQ12" i="1" s="1"/>
  <c r="AC483" i="16"/>
  <c r="AS12" i="1" s="1"/>
  <c r="AE483" i="16"/>
  <c r="AU12" i="1" s="1"/>
  <c r="L3475" i="5"/>
  <c r="S24" i="1" s="1"/>
  <c r="N3475" i="5"/>
  <c r="U24" i="1" s="1"/>
  <c r="P3475" i="5"/>
  <c r="W24" i="1" s="1"/>
  <c r="R3475" i="5"/>
  <c r="Y24" i="1" s="1"/>
  <c r="T3475" i="5"/>
  <c r="AA24" i="1" s="1"/>
  <c r="V3475" i="5"/>
  <c r="AC24" i="1" s="1"/>
  <c r="X3475" i="5"/>
  <c r="AE24" i="1" s="1"/>
  <c r="Z3475" i="5"/>
  <c r="AG24" i="1" s="1"/>
  <c r="AB3475" i="5"/>
  <c r="AI24" i="1" s="1"/>
  <c r="AD3475" i="5"/>
  <c r="AK24" i="1" s="1"/>
  <c r="AF3475" i="5"/>
  <c r="AM24" i="1" s="1"/>
  <c r="AH3475" i="5"/>
  <c r="AO24" i="1" s="1"/>
  <c r="AJ3475" i="5"/>
  <c r="AQ24" i="1" s="1"/>
  <c r="AL3475" i="5"/>
  <c r="AS24" i="1" s="1"/>
  <c r="AN3475" i="5"/>
  <c r="AU24" i="1" s="1"/>
  <c r="C885" i="6"/>
  <c r="E885"/>
  <c r="G885"/>
  <c r="I885"/>
  <c r="K885"/>
  <c r="M885"/>
  <c r="O885"/>
  <c r="Q885"/>
  <c r="S885"/>
  <c r="U885"/>
  <c r="W885"/>
  <c r="Y885"/>
  <c r="AA885"/>
  <c r="AC885"/>
  <c r="AE885"/>
  <c r="AF887"/>
  <c r="AF888"/>
  <c r="C889"/>
  <c r="S28" i="1" s="1"/>
  <c r="E889" i="6"/>
  <c r="U28" i="1" s="1"/>
  <c r="G889" i="6"/>
  <c r="W28" i="1" s="1"/>
  <c r="I889" i="6"/>
  <c r="Y28" i="1" s="1"/>
  <c r="K889" i="6"/>
  <c r="AA28" i="1" s="1"/>
  <c r="M889" i="6"/>
  <c r="AC28" i="1" s="1"/>
  <c r="O889" i="6"/>
  <c r="AE28" i="1" s="1"/>
  <c r="Q889" i="6"/>
  <c r="AG28" i="1" s="1"/>
  <c r="S889" i="6"/>
  <c r="AI28" i="1" s="1"/>
  <c r="U889" i="6"/>
  <c r="AK28" i="1" s="1"/>
  <c r="W889" i="6"/>
  <c r="AM28" i="1" s="1"/>
  <c r="Y889" i="6"/>
  <c r="AO28" i="1" s="1"/>
  <c r="AA889" i="6"/>
  <c r="AQ28" i="1" s="1"/>
  <c r="AC889" i="6"/>
  <c r="AS28" i="1" s="1"/>
  <c r="AE889" i="6"/>
  <c r="AU28" i="1" s="1"/>
  <c r="AR1403" i="7"/>
  <c r="AR1404"/>
  <c r="M1405"/>
  <c r="Q32" i="1" s="1"/>
  <c r="O1405" i="7"/>
  <c r="S32" i="1" s="1"/>
  <c r="Q1405" i="7"/>
  <c r="U32" i="1" s="1"/>
  <c r="S1405" i="7"/>
  <c r="W32" i="1" s="1"/>
  <c r="U1405" i="7"/>
  <c r="Y32" i="1" s="1"/>
  <c r="W1405" i="7"/>
  <c r="AA32" i="1" s="1"/>
  <c r="Y1405" i="7"/>
  <c r="AC32" i="1" s="1"/>
  <c r="AA1405" i="7"/>
  <c r="AE32" i="1" s="1"/>
  <c r="AC1405" i="7"/>
  <c r="AG32" i="1" s="1"/>
  <c r="AE1405" i="7"/>
  <c r="AI32" i="1" s="1"/>
  <c r="AG1405" i="7"/>
  <c r="AK32" i="1" s="1"/>
  <c r="AI1405" i="7"/>
  <c r="AM32" i="1" s="1"/>
  <c r="AK1405" i="7"/>
  <c r="AO32" i="1" s="1"/>
  <c r="AM1405" i="7"/>
  <c r="AQ32" i="1" s="1"/>
  <c r="AO1405" i="7"/>
  <c r="AS32" i="1" s="1"/>
  <c r="AQ1405" i="7"/>
  <c r="AU32" i="1" s="1"/>
  <c r="B545" i="9"/>
  <c r="D545"/>
  <c r="F545"/>
  <c r="H545"/>
  <c r="J545"/>
  <c r="L545"/>
  <c r="N545"/>
  <c r="P545"/>
  <c r="R545"/>
  <c r="T545"/>
  <c r="V545"/>
  <c r="X545"/>
  <c r="Z545"/>
  <c r="AB545"/>
  <c r="AD545"/>
  <c r="AE547"/>
  <c r="AE548"/>
  <c r="B549"/>
  <c r="D549"/>
  <c r="U36" i="1" s="1"/>
  <c r="F549" i="9"/>
  <c r="W36" i="1" s="1"/>
  <c r="H549" i="9"/>
  <c r="Y36" i="1" s="1"/>
  <c r="J549" i="9"/>
  <c r="AA36" i="1" s="1"/>
  <c r="L549" i="9"/>
  <c r="AC36" i="1" s="1"/>
  <c r="N549" i="9"/>
  <c r="AE36" i="1" s="1"/>
  <c r="P549" i="9"/>
  <c r="AG36" i="1" s="1"/>
  <c r="R549" i="9"/>
  <c r="AI36" i="1" s="1"/>
  <c r="T549" i="9"/>
  <c r="AK36" i="1" s="1"/>
  <c r="V549" i="9"/>
  <c r="AM36" i="1" s="1"/>
  <c r="X549" i="9"/>
  <c r="AO36" i="1" s="1"/>
  <c r="Z549" i="9"/>
  <c r="AQ36" i="1" s="1"/>
  <c r="AB549" i="9"/>
  <c r="AS36" i="1" s="1"/>
  <c r="AD549" i="9"/>
  <c r="AU36" i="1" s="1"/>
  <c r="S99" l="1"/>
  <c r="S100" s="1"/>
  <c r="Y99"/>
  <c r="AW92"/>
  <c r="AW48"/>
  <c r="AU47"/>
  <c r="AG47"/>
  <c r="AA99"/>
  <c r="AA100" s="1"/>
  <c r="Y47"/>
  <c r="AC99"/>
  <c r="AC100" s="1"/>
  <c r="U55"/>
  <c r="AO55"/>
  <c r="S95"/>
  <c r="S96" s="1"/>
  <c r="AX11"/>
  <c r="AX68"/>
  <c r="AX10"/>
  <c r="W95"/>
  <c r="W96" s="1"/>
  <c r="AA95"/>
  <c r="AA96" s="1"/>
  <c r="Y100"/>
  <c r="AM99"/>
  <c r="AM100" s="1"/>
  <c r="AX35"/>
  <c r="AX34"/>
  <c r="AM95"/>
  <c r="AE95"/>
  <c r="AE96" s="1"/>
  <c r="AE99"/>
  <c r="AE100" s="1"/>
  <c r="W99"/>
  <c r="W100" s="1"/>
  <c r="AI95"/>
  <c r="AI96" s="1"/>
  <c r="AI99"/>
  <c r="AI100" s="1"/>
  <c r="AX31"/>
  <c r="AK99"/>
  <c r="AK100" s="1"/>
  <c r="AX27"/>
  <c r="AO47"/>
  <c r="Q47"/>
  <c r="Q46"/>
  <c r="U47"/>
  <c r="AI46"/>
  <c r="AX23"/>
  <c r="AX24"/>
  <c r="AX22"/>
  <c r="AK47"/>
  <c r="AO99"/>
  <c r="AO100" s="1"/>
  <c r="AS47"/>
  <c r="AQ95"/>
  <c r="AQ96" s="1"/>
  <c r="W63"/>
  <c r="AC47"/>
  <c r="AG99"/>
  <c r="AG100" s="1"/>
  <c r="AU63"/>
  <c r="AQ63"/>
  <c r="AX72"/>
  <c r="AH298" i="11"/>
  <c r="AU95" i="1"/>
  <c r="AU96" s="1"/>
  <c r="AX98"/>
  <c r="AE80"/>
  <c r="AA63"/>
  <c r="AE63"/>
  <c r="AF483" i="16"/>
  <c r="U99" i="1"/>
  <c r="U100" s="1"/>
  <c r="AS95"/>
  <c r="AS96" s="1"/>
  <c r="AS99"/>
  <c r="AS100" s="1"/>
  <c r="AO95"/>
  <c r="AK95"/>
  <c r="AK96" s="1"/>
  <c r="AG95"/>
  <c r="AG117" s="1"/>
  <c r="AC95"/>
  <c r="Y95"/>
  <c r="U95"/>
  <c r="U117" s="1"/>
  <c r="AX30"/>
  <c r="AI116"/>
  <c r="Q96"/>
  <c r="Y46"/>
  <c r="AK55"/>
  <c r="AC55"/>
  <c r="AX26"/>
  <c r="AF889" i="6"/>
  <c r="AX28" i="1"/>
  <c r="AI63"/>
  <c r="S116"/>
  <c r="AU80"/>
  <c r="AC76"/>
  <c r="Y76"/>
  <c r="U76"/>
  <c r="S47"/>
  <c r="S46"/>
  <c r="AO76"/>
  <c r="AU99"/>
  <c r="AU100" s="1"/>
  <c r="AX36"/>
  <c r="AU55"/>
  <c r="AM63"/>
  <c r="AE549" i="9"/>
  <c r="AG76" i="1"/>
  <c r="AQ47"/>
  <c r="AM47"/>
  <c r="AI47"/>
  <c r="AE47"/>
  <c r="AA47"/>
  <c r="W47"/>
  <c r="AU46"/>
  <c r="AQ46"/>
  <c r="AM46"/>
  <c r="AE46"/>
  <c r="AA46"/>
  <c r="W46"/>
  <c r="AC46"/>
  <c r="U46"/>
  <c r="AG55"/>
  <c r="Y55"/>
  <c r="AS46"/>
  <c r="AO46"/>
  <c r="AQ99"/>
  <c r="AQ100" s="1"/>
  <c r="AK46"/>
  <c r="AW94"/>
  <c r="AQ116"/>
  <c r="AA116"/>
  <c r="AX62"/>
  <c r="S63"/>
  <c r="AS63"/>
  <c r="AO63"/>
  <c r="AK63"/>
  <c r="AG63"/>
  <c r="AC63"/>
  <c r="Y63"/>
  <c r="U63"/>
  <c r="AG46"/>
  <c r="AK76"/>
  <c r="AM80"/>
  <c r="W80"/>
  <c r="AX12"/>
  <c r="Q118"/>
  <c r="AR1405" i="7"/>
  <c r="AI80" i="1"/>
  <c r="AA80"/>
  <c r="AX79"/>
  <c r="AQ80"/>
  <c r="AX78"/>
  <c r="S80"/>
  <c r="AS80"/>
  <c r="AO80"/>
  <c r="AK80"/>
  <c r="AG80"/>
  <c r="AC80"/>
  <c r="Y80"/>
  <c r="U80"/>
  <c r="AM116"/>
  <c r="AE116"/>
  <c r="W116"/>
  <c r="AU116"/>
  <c r="AX61"/>
  <c r="AX43"/>
  <c r="AX44"/>
  <c r="AX42"/>
  <c r="AW98"/>
  <c r="AU76"/>
  <c r="AQ76"/>
  <c r="AM76"/>
  <c r="AI76"/>
  <c r="AE76"/>
  <c r="AA76"/>
  <c r="W76"/>
  <c r="AX74"/>
  <c r="AO116"/>
  <c r="AK116"/>
  <c r="AG116"/>
  <c r="AC116"/>
  <c r="Y116"/>
  <c r="AX94"/>
  <c r="AX75"/>
  <c r="AQ55"/>
  <c r="AM55"/>
  <c r="AI55"/>
  <c r="AE55"/>
  <c r="AA55"/>
  <c r="AX53"/>
  <c r="AX32"/>
  <c r="U116"/>
  <c r="S76"/>
  <c r="W55"/>
  <c r="AS76"/>
  <c r="AX54"/>
  <c r="AS55"/>
  <c r="AS116"/>
  <c r="Y117" l="1"/>
  <c r="Y118" s="1"/>
  <c r="AC117"/>
  <c r="AC118" s="1"/>
  <c r="AM117"/>
  <c r="AM118" s="1"/>
  <c r="S117"/>
  <c r="S118" s="1"/>
  <c r="AA48"/>
  <c r="AA117"/>
  <c r="AA118" s="1"/>
  <c r="W117"/>
  <c r="W118" s="1"/>
  <c r="AC96"/>
  <c r="AM96"/>
  <c r="AK117"/>
  <c r="AK118" s="1"/>
  <c r="AE117"/>
  <c r="AE118" s="1"/>
  <c r="AI117"/>
  <c r="AI118" s="1"/>
  <c r="Q48"/>
  <c r="AU117"/>
  <c r="AU118" s="1"/>
  <c r="AX47"/>
  <c r="AX46"/>
  <c r="AG96"/>
  <c r="AG48"/>
  <c r="AK48"/>
  <c r="AO48"/>
  <c r="AU48"/>
  <c r="AI48"/>
  <c r="Y48"/>
  <c r="AS48"/>
  <c r="U48"/>
  <c r="W48"/>
  <c r="AE48"/>
  <c r="AQ117"/>
  <c r="AQ118" s="1"/>
  <c r="U96"/>
  <c r="AO117"/>
  <c r="AO118" s="1"/>
  <c r="AG118"/>
  <c r="AS117"/>
  <c r="AS118" s="1"/>
  <c r="AC48"/>
  <c r="U118"/>
  <c r="AX95"/>
  <c r="Y96"/>
  <c r="AO96"/>
  <c r="AW95"/>
  <c r="AW96" s="1"/>
  <c r="S48"/>
  <c r="AQ48"/>
  <c r="AX63"/>
  <c r="AM48"/>
  <c r="AX100"/>
  <c r="AW99"/>
  <c r="AW100" s="1"/>
  <c r="AX99"/>
  <c r="AX55"/>
  <c r="AX80"/>
  <c r="AX76"/>
  <c r="AX116"/>
  <c r="AX48" l="1"/>
  <c r="AX96"/>
  <c r="AX117"/>
  <c r="AX118"/>
</calcChain>
</file>

<file path=xl/sharedStrings.xml><?xml version="1.0" encoding="utf-8"?>
<sst xmlns="http://schemas.openxmlformats.org/spreadsheetml/2006/main" count="42065" uniqueCount="12444">
  <si>
    <t>with TV Rottenburg 2000</t>
  </si>
  <si>
    <t>lived Starzach, Esslingen, Rottenburg</t>
  </si>
  <si>
    <t>Duplicate SBW6 Rottenburg</t>
  </si>
  <si>
    <t>Hernshof/Hermshof  52'34"N lat  12'17"E long, 30km NE of Freiburg</t>
  </si>
  <si>
    <t>Tamara Heberle</t>
  </si>
  <si>
    <t>b 19.2.1991, in Allmendingen 2009</t>
  </si>
  <si>
    <t>b 7.12.1963 Rheinfelden</t>
  </si>
  <si>
    <t>Isabelle Heberle</t>
  </si>
  <si>
    <t>b 28.5.1995, in Kressbronn 2009</t>
  </si>
  <si>
    <t>Eva Heberle     PHOTO</t>
  </si>
  <si>
    <t>b c1955</t>
  </si>
  <si>
    <t>b c1957</t>
  </si>
  <si>
    <t>b 31.7.1918 R</t>
  </si>
  <si>
    <t>b 6.5.1871 R d 23.5.1944 R</t>
  </si>
  <si>
    <t>b 9.12.1839 R d 21.6.1915 R</t>
  </si>
  <si>
    <t>m Karl Stengele 14.6.1864 R</t>
  </si>
  <si>
    <t>b 10.6.1863 R d 13.1.1935 R</t>
  </si>
  <si>
    <t>m Karl Biesinger 16.4.1888 R</t>
  </si>
  <si>
    <t>b 4.6.1820 Ehingen d 27.4.1870 R</t>
  </si>
  <si>
    <t>m Jakob Vollmer</t>
  </si>
  <si>
    <t>27.6.1848 R (b c1818)</t>
  </si>
  <si>
    <t>b 25.9.1822 R d 23.3.1894 R</t>
  </si>
  <si>
    <t>b 22.4.1824 R</t>
  </si>
  <si>
    <t>b 9.2.1813 R d 9.5.1818 R</t>
  </si>
  <si>
    <t>b 4.8.1808 R</t>
  </si>
  <si>
    <t>b 7.6.1806 R</t>
  </si>
  <si>
    <t xml:space="preserve">b 25.2.1838 R d 25.8.1890 R </t>
  </si>
  <si>
    <t>b 10.12.1842 R</t>
  </si>
  <si>
    <t>b 8.5.1834 R d 5.6.1910 R</t>
  </si>
  <si>
    <t>m Johann Schiebel 7.7.1863 R</t>
  </si>
  <si>
    <t>1.2.1831 R (b c1807)</t>
  </si>
  <si>
    <t xml:space="preserve">m Elisabeth Schiebel/Schibel </t>
  </si>
  <si>
    <t>b 18.8.1858 R d 30.1.1929 R</t>
  </si>
  <si>
    <t>b 30.12.1870 R d 10.7.1887 R</t>
  </si>
  <si>
    <t>b 3.5.1869 R</t>
  </si>
  <si>
    <t>b 7.2.1867 R, m 14.6.1894</t>
  </si>
  <si>
    <t>b 27.2.1860 R d 30.8.1878 R</t>
  </si>
  <si>
    <t>b 3.12.1864 R d x.4.1929 Ellwangen</t>
  </si>
  <si>
    <t>b 5.2.1832 R d 2.9.1900 R</t>
  </si>
  <si>
    <t>b 20.11.1825 R d 30.12.1883 R</t>
  </si>
  <si>
    <t>b 19.9.1829 d 14.9.1886</t>
  </si>
  <si>
    <t>b 2.12.1833 Berlichingen d 18.8.1901</t>
  </si>
  <si>
    <t>b 25.3.1867 R d 15.4.1936 Tubingen</t>
  </si>
  <si>
    <t>m Gustav Saile 5.5.1890 R</t>
  </si>
  <si>
    <t>b 24.3.1906 R</t>
  </si>
  <si>
    <t xml:space="preserve">b 6.10.1894 R </t>
  </si>
  <si>
    <t>b 16.9.1895 R</t>
  </si>
  <si>
    <t>b 23.4.1939 Rottenburg</t>
  </si>
  <si>
    <t>m Janet Elizabeth O'Connell</t>
  </si>
  <si>
    <t>b 22.12.1966 Adelaide SA.</t>
  </si>
  <si>
    <t>b 1.10.1968 Adelaide SA</t>
  </si>
  <si>
    <t>b 7.2.1861 R d 21.1.1936 R</t>
  </si>
  <si>
    <t>b 30.4.1867 Trillfingen d 21.5.1932 R</t>
  </si>
  <si>
    <t>m Maria Vollmer 6.5.1939 R PHOTO</t>
  </si>
  <si>
    <t>b 16.1.1942</t>
  </si>
  <si>
    <t>he b 21.4.1929 d 12.9.1967</t>
  </si>
  <si>
    <t>m Sandra Pisch</t>
  </si>
  <si>
    <t>Changes 1.1.2010-31.12.2010 in orange</t>
  </si>
  <si>
    <t>Sources include:</t>
  </si>
  <si>
    <t>SBW6</t>
  </si>
  <si>
    <t>Luzian Heberle</t>
  </si>
  <si>
    <t>b c1960</t>
  </si>
  <si>
    <t>in Dogginger Str 15, Braunlingen 2009</t>
  </si>
  <si>
    <t>m Rosa ...</t>
  </si>
  <si>
    <t>b1880 Munchen Odessa</t>
  </si>
  <si>
    <t>b 1960 Kasachstan, lived in Bavaria</t>
  </si>
  <si>
    <t>b 1942 Neu-Munchen Odessa</t>
  </si>
  <si>
    <t>b 1951 Tadgikistan</t>
  </si>
  <si>
    <t>b 1.6.1738 d 1.11.1816</t>
  </si>
  <si>
    <t>d 2.11.1810 Rothenbach ?</t>
  </si>
  <si>
    <t>b 30.9.1644 d 20.8.1699 ?</t>
  </si>
  <si>
    <t>b 1.12.1771 d 2.12.1771 Alpirsbach</t>
  </si>
  <si>
    <t>Artur Heberle</t>
  </si>
  <si>
    <t>b 28.7.1922 Immenstaad</t>
  </si>
  <si>
    <t>d 13.9.1944 Bologna, Italy  WWII</t>
  </si>
  <si>
    <t>b 17.3.1905 Immenstaad</t>
  </si>
  <si>
    <t>b 30.10.1900 d 3.3.1911 Heggelbach</t>
  </si>
  <si>
    <t>b x.8.1724 d 16.10.1724 Immenstaad</t>
  </si>
  <si>
    <t>Tettnang 47'40'N  9'36"E, 15km E of Friedrichshafen</t>
  </si>
  <si>
    <t>in Kressbronn 1977, Tettnang 2010</t>
  </si>
  <si>
    <t>b c1826 d 9.2.1844 Veringenstadt</t>
  </si>
  <si>
    <t>b 8.3.1816 d 23.3.1838 Veringenstadt</t>
  </si>
  <si>
    <t>b 23.8.1818 d 14.4.1830 Veringen</t>
  </si>
  <si>
    <t>m Johann Georg Larr</t>
  </si>
  <si>
    <t>b 22.x.1722 d 1796 Veringenstadt</t>
  </si>
  <si>
    <t>m Sebastian Kum (b c1758)</t>
  </si>
  <si>
    <t>26.7.1789 Fulgenstadt</t>
  </si>
  <si>
    <t>26.8.1779 Fulgenstadt</t>
  </si>
  <si>
    <t>m Raimund Fuerst (b c1753)</t>
  </si>
  <si>
    <t>m Johann Luz 22.11.1820 (b c1798)</t>
  </si>
  <si>
    <t>graduated Gammertingen 1976</t>
  </si>
  <si>
    <t>b 14.7.1878 d 8.11.1879 Ravensburg</t>
  </si>
  <si>
    <t>b 7.2.1839 d 19.11.1914 Ravensb</t>
  </si>
  <si>
    <t>m Franziska Grelle 10.2.1868 Rav</t>
  </si>
  <si>
    <t>b 10.7.1858 d 21.2.1862 Ravensb</t>
  </si>
  <si>
    <t>b 25.11.1875 d 20.4.1878 Ravensburg</t>
  </si>
  <si>
    <t xml:space="preserve">b c1963, at school Munchen 1971, </t>
  </si>
  <si>
    <t>Bendorf 1980, Ravensburg 1980</t>
  </si>
  <si>
    <t>Duplicate of B6 Munchen</t>
  </si>
  <si>
    <t>b c1975, at school Rottenburg 1992</t>
  </si>
  <si>
    <t>at school Rottenburg 1987-94, Biberach 1996</t>
  </si>
  <si>
    <t>Melanie Heberle ?</t>
  </si>
  <si>
    <t>d 7.2.1967 Scheidegg  PHOTO</t>
  </si>
  <si>
    <t>m Karl Anton Fischer (b c1828)</t>
  </si>
  <si>
    <t>19.9.1859 Biberach</t>
  </si>
  <si>
    <t xml:space="preserve">C:\homepage\Excel\h-badenw.xls  </t>
  </si>
  <si>
    <t xml:space="preserve">C:\homepage\Excel\h-badenw.xls   </t>
  </si>
  <si>
    <t>b 20.1.1737 Uberlingen</t>
  </si>
  <si>
    <t>m Maria Barbara Krununacker</t>
  </si>
  <si>
    <t>d 29.3.1803 Uberlingen</t>
  </si>
  <si>
    <t>m Maria Helena Stozin (b c1709)</t>
  </si>
  <si>
    <t>b 8.4.1864 d 21.8.1864 Ravensburg</t>
  </si>
  <si>
    <t>b 8.4.1863 d 9.6.1863 Ravensburg</t>
  </si>
  <si>
    <t>b 20.6.1811 Ravensburg</t>
  </si>
  <si>
    <t>b 10.5.1807 d 1809 Ravensburg</t>
  </si>
  <si>
    <t>b 9.9.1867 d 17.4.1869 Ravensburg</t>
  </si>
  <si>
    <t>b 10.1.1802 d 29.1.1885 Biberach</t>
  </si>
  <si>
    <t>m 16.7.1832 Biberach</t>
  </si>
  <si>
    <t>b 10.12.1810 Ravensburg</t>
  </si>
  <si>
    <t>b 21.3.1805 d 30.1.1894 Biberach</t>
  </si>
  <si>
    <t>b 1901 Gernsbach d 1986</t>
  </si>
  <si>
    <t>b 1932 Waldshut d 1993</t>
  </si>
  <si>
    <t>b c1968, at school Villingen 1985</t>
  </si>
  <si>
    <t>Maik Heberle</t>
  </si>
  <si>
    <t>b 1964 Tadgikistan, lived Niedersachsen</t>
  </si>
  <si>
    <t>m Rosina Luez (b c1717)</t>
  </si>
  <si>
    <t>m Margaretha Baumannin(b c1702</t>
  </si>
  <si>
    <t>educated Stephan-Bodmann-Hauptschule</t>
  </si>
  <si>
    <t>m Peter Paul Dottling</t>
  </si>
  <si>
    <t>12.10.1758</t>
  </si>
  <si>
    <t>b 15.9.1734 d 12.4.1826 Horb</t>
  </si>
  <si>
    <t>m Irmgard ... ?</t>
  </si>
  <si>
    <t>m Luise ... (b c1962)</t>
  </si>
  <si>
    <t>b 17.2.1903 Dusseldorf</t>
  </si>
  <si>
    <t>22.2.1770 Hettingen</t>
  </si>
  <si>
    <t>d 19.10.1841 Veringenstadt</t>
  </si>
  <si>
    <t>b 18.10.1790 d 27.3.1815 Veringen</t>
  </si>
  <si>
    <t>Haertnerin  b 1775 d 30.12.1842)</t>
  </si>
  <si>
    <t>b 10.12.1946 d 23.12.1946</t>
  </si>
  <si>
    <t>b c1825 d 22.7.1832 Veringenstadt</t>
  </si>
  <si>
    <t>m Franz Rosch (b c1828)</t>
  </si>
  <si>
    <t>b 21.4.1841 d 1.5.1841 Veringen</t>
  </si>
  <si>
    <t>b c1814 d 25.1.1838 Veringenstadt</t>
  </si>
  <si>
    <t>m Theresia Manz 6.4.1880 (b19.9.1828)</t>
  </si>
  <si>
    <t>b 30.8.1851 d 5.10.1851 Veringen</t>
  </si>
  <si>
    <t>Schreinerei</t>
  </si>
  <si>
    <t>m Ute ...</t>
  </si>
  <si>
    <t>in Veringenstadt 2000-2010</t>
  </si>
  <si>
    <t>Heberle &amp; Heberle GBR</t>
  </si>
  <si>
    <t>m Katharina Steffen c1686</t>
  </si>
  <si>
    <t>Alexander Jurek Heberle</t>
  </si>
  <si>
    <t>b 3.3.2010 Reichenau</t>
  </si>
  <si>
    <t>b 10.3.1865 R d 4.6.1951 R</t>
  </si>
  <si>
    <t>b 14.11.1865 R d 8.4.1945 R</t>
  </si>
  <si>
    <t>b 7.3.1862 R</t>
  </si>
  <si>
    <t>m Anna Fischer  6.6.1938 R</t>
  </si>
  <si>
    <t>b 15.1.1900 R</t>
  </si>
  <si>
    <t>m ? 7.11.1925 R</t>
  </si>
  <si>
    <t>b 3.7.1903 d 15.x.1904 R</t>
  </si>
  <si>
    <t>b 1.7.1868 R d 2.12.1934 R</t>
  </si>
  <si>
    <t>b 30.3.1870 R d 14.6.1947</t>
  </si>
  <si>
    <t>b 4.2.1907 R m ? 6.11.1937 R</t>
  </si>
  <si>
    <t>b 30.9.1820 R d 4.2.1891 R</t>
  </si>
  <si>
    <t>m Mathaus Ulmer 26.10.1847 R</t>
  </si>
  <si>
    <t>b 19.6.1814 R d 26.10.1857 R</t>
  </si>
  <si>
    <t>m Andreas Vollmer 6.7.1841 R</t>
  </si>
  <si>
    <t>b 10.3.1816 R d 25.5.1816 R</t>
  </si>
  <si>
    <t>b 8.3.1822 R d 17.5.1905 R</t>
  </si>
  <si>
    <t>m Sabine Lanz 23.10.1854 R</t>
  </si>
  <si>
    <t>b 24.10.1831 d 14.9.1919 R</t>
  </si>
  <si>
    <t>b 28.8.1824 R d 10.11.1911 R</t>
  </si>
  <si>
    <t>m Theresia Hofmeister 31.10.1864 R</t>
  </si>
  <si>
    <t>m Max Schlaier 16.10.1882 R(b c1859</t>
  </si>
  <si>
    <t>b 29.12.1871 R</t>
  </si>
  <si>
    <t>b 21.9.1807 R d 3.5.1866 R</t>
  </si>
  <si>
    <t>(b c1697 d 5.5.1778 R)</t>
  </si>
  <si>
    <t>b 5.3.1781 R d 7.11.1853 R</t>
  </si>
  <si>
    <t>b 4.8.1903 R</t>
  </si>
  <si>
    <t>d 27.6.1979 Adelaide SA</t>
  </si>
  <si>
    <t>m Hilda Heberle 1946 R</t>
  </si>
  <si>
    <t>b 1909 d 1997</t>
  </si>
  <si>
    <t>migrated South Australia c1951</t>
  </si>
  <si>
    <t>b 1901 d 1989</t>
  </si>
  <si>
    <t>d 10.2.1992 Freiburg</t>
  </si>
  <si>
    <t>b c1713 d 2.10.1757 Rothenb</t>
  </si>
  <si>
    <t>m Johanna Fritschin</t>
  </si>
  <si>
    <t>26.8.1697 Elzach (b c1677)</t>
  </si>
  <si>
    <t>b 20.9.1698 Elzach</t>
  </si>
  <si>
    <t>Johann Sebastian Heberlin--</t>
  </si>
  <si>
    <t>b c1712 d 28.1.1786 Hilzingen</t>
  </si>
  <si>
    <t>b  4.6.1582 Mohringen</t>
  </si>
  <si>
    <t>mAnna Breuning 9.6.1614</t>
  </si>
  <si>
    <t>at University Freiburg 1997-2001</t>
  </si>
  <si>
    <t>at University Mainz 2009-2011</t>
  </si>
  <si>
    <t>Jorg Heberle</t>
  </si>
  <si>
    <t>b c1982, in Alpirsbach 2010</t>
  </si>
  <si>
    <t>m Waldburga Kast  2.10.1688 Berghulen</t>
  </si>
  <si>
    <t>from Ehingen, Donau</t>
  </si>
  <si>
    <t>Hirrlingen 72145, 48'25"N lat 8'53"E long, 12km SSW of Rottenburg</t>
  </si>
  <si>
    <t>m Helene ... In Hirrlingen c2008</t>
  </si>
  <si>
    <t>b 17.12.2008 Tubingen</t>
  </si>
  <si>
    <t>Luis Valentin Heberle</t>
  </si>
  <si>
    <t>b 23.7.2008 Tubingen</t>
  </si>
  <si>
    <t>b 24.4.1930</t>
  </si>
  <si>
    <t>m Hildegard Schlappa</t>
  </si>
  <si>
    <t>b 28.7.1738 d 12.10.1814 Ravensburg</t>
  </si>
  <si>
    <t>b 1739 d 11.4.1814 Ravensburg</t>
  </si>
  <si>
    <t>Johannes Conrad Häberle/Heberle</t>
  </si>
  <si>
    <t>b 1764 m 17.9.1790 Ravensburg</t>
  </si>
  <si>
    <t>b 10.1.1770 d 25.2.1812 Ravensburg</t>
  </si>
  <si>
    <t>30.6.1794</t>
  </si>
  <si>
    <t>/Häberle/Heberlin</t>
  </si>
  <si>
    <t>b 12.10.1770 d 3.8.1806 Ravensburg</t>
  </si>
  <si>
    <t>b 3.4.1766 d 4.4.1766 Rothenbach</t>
  </si>
  <si>
    <t>chr 24.7.1833 d 15.9.1833 Veringstadt</t>
  </si>
  <si>
    <t>m Fidel Hoegner 18.5.1854 Hettingen</t>
  </si>
  <si>
    <t>b 19.2.1848 d 2.x.1919 Veringenstadt</t>
  </si>
  <si>
    <t>b 25.11.1844 d 27.12.1844?</t>
  </si>
  <si>
    <t>b c1845 d 17.11.1857 Veringenstadt</t>
  </si>
  <si>
    <t>b 7.1.1815 Veringenstadt d 19.5.1882 Hettingen</t>
  </si>
  <si>
    <t>b 20.4.1821 d 5.5.1821 Veringenstadt</t>
  </si>
  <si>
    <t>b 20.8.1801 d 15.x.1865 Veringenstadt</t>
  </si>
  <si>
    <t>Hermann Johannes Heberle/Häberle</t>
  </si>
  <si>
    <t>b 24.6.1851 d 25.8.1851 Ravensb</t>
  </si>
  <si>
    <t>b 12.8.1853 d 13.10.1936 Ravensb</t>
  </si>
  <si>
    <t>b 11.9.1864 d 6.1.1931 Ravensb</t>
  </si>
  <si>
    <t>b 9.7.1849 d 20.8.1863 Ravensb</t>
  </si>
  <si>
    <t>b 1849 d 20.8.1863 Ravensburg</t>
  </si>
  <si>
    <t>b 17.1.1848 d 4.4.1930 Ravensb</t>
  </si>
  <si>
    <t>b 2.10.1846 d 18.3.1927 Ravensb</t>
  </si>
  <si>
    <t>b 7.9.1844 d 19.11.1871 Ravensburg</t>
  </si>
  <si>
    <t>b 28.1.1816 d 9.5.1893 Ravensburg</t>
  </si>
  <si>
    <t>m Agatha Kittler/Miller/Kittlman</t>
  </si>
  <si>
    <t>17.9.1843 Ravensburg (b4.2.1819)</t>
  </si>
  <si>
    <t>b 17.2.1833 d 13.9.1875 Ravensburg</t>
  </si>
  <si>
    <t>m Josefa Naft 29.8.1859 Ravensburg</t>
  </si>
  <si>
    <t>b 26.11.1991 Adelaide SA.</t>
  </si>
  <si>
    <t>b 21.11.1994 Adelaide SA.</t>
  </si>
  <si>
    <t>b 13.8.1940, in Waldshut 2010</t>
  </si>
  <si>
    <t>Bad Saulgau 88348 48'01" 9'30" 50km SW of Ulm, 40km NE of Uberlingen</t>
  </si>
  <si>
    <t>m Thomas Irsinger 1662 Saulgau (b c1636)</t>
  </si>
  <si>
    <t>chr 13.12.1656 Saulgau</t>
  </si>
  <si>
    <t>b 13.9.1661 Saulgau</t>
  </si>
  <si>
    <t>b 10.2.1670 Saulgau</t>
  </si>
  <si>
    <t>m Johanna Sauter 16.1.1701 Saulgau (b c1668)</t>
  </si>
  <si>
    <t>Bad Saulgau, SEE Saulgau</t>
  </si>
  <si>
    <t>m Johann Manz 22.5.1678 Saulgau (b c1643)</t>
  </si>
  <si>
    <t>m Joannes Engelhardt 7.6.1665 Saulgau</t>
  </si>
  <si>
    <t>b 14.4.1859 R d 1918 Saulgau</t>
  </si>
  <si>
    <t>in Sigmaringen 1999, Bad Saulgau 2010 ?</t>
  </si>
  <si>
    <t>b 17.8.1843 R d 25.12.1850 R</t>
  </si>
  <si>
    <t>b 21.9.1845 R d 19.10.1926 R</t>
  </si>
  <si>
    <t>b 9.8.1847 R</t>
  </si>
  <si>
    <t>b 26.11.1849 R d 12.10.1857 R</t>
  </si>
  <si>
    <t>b 12.2.1855 d 10.6.1855</t>
  </si>
  <si>
    <t>b 31.5.1859 R d 14.6.1932 R</t>
  </si>
  <si>
    <t>m Karl Vollmer 26.4.1883R (b c1857)</t>
  </si>
  <si>
    <t>b 4.12.1860 R d 7.8.1930 R</t>
  </si>
  <si>
    <t>b 22.11.1853 R d 2.12.1923 R</t>
  </si>
  <si>
    <t>b 20.2.1855 R d 5.2.1858 R</t>
  </si>
  <si>
    <t>b 14.6.1858 R</t>
  </si>
  <si>
    <t>b 27.10.1833 R d 10.1.1904 R</t>
  </si>
  <si>
    <t>b 2.2.1786 R d 8.1.1823 Wein</t>
  </si>
  <si>
    <t>b 13.7.1822 R d 24.7.1873 R</t>
  </si>
  <si>
    <t>b 14.4.1892 R</t>
  </si>
  <si>
    <t>b 18.1.1869 R d 17.5.1897 R</t>
  </si>
  <si>
    <t>b 24.6.1878 R</t>
  </si>
  <si>
    <t>m August Widmaier 15.1.1900 R</t>
  </si>
  <si>
    <t>b 2.10.1823 R d 23.7.1854 R</t>
  </si>
  <si>
    <t>m Franz Xaver Hummel 24.11.1851 R</t>
  </si>
  <si>
    <t>b 3.5.1811 R d 13.10.1843 R</t>
  </si>
  <si>
    <t>m Franz Xaver Hummel 24.11.1840 R</t>
  </si>
  <si>
    <t>b 22.2.1807 R</t>
  </si>
  <si>
    <t>m Magdalena Schafer 29.11.1871 R</t>
  </si>
  <si>
    <t>b 15.8.1821 R d 12.1.1888 R</t>
  </si>
  <si>
    <t>b 12.5.1832 R d 28.2.1904 R</t>
  </si>
  <si>
    <t>b 20.7.1821 R d 29.5.1891 R</t>
  </si>
  <si>
    <t>b 15.10.1825 R</t>
  </si>
  <si>
    <t>b 25.1.1841 R</t>
  </si>
  <si>
    <t>b 3.9.1831 R d 6.2.1921 R</t>
  </si>
  <si>
    <t>m Karl Herrmann 5.5.1859 R</t>
  </si>
  <si>
    <t>b 29.12.1836 R</t>
  </si>
  <si>
    <t>b 14.10.1839 R d 7.2.1922 R</t>
  </si>
  <si>
    <t>m M Theresia Ulmer 7.11.1865 R</t>
  </si>
  <si>
    <t>m Pauline Vollmer 27.7.1896 R</t>
  </si>
  <si>
    <t>m Franz Hofmeister 18.11.1912 R (b c1886)</t>
  </si>
  <si>
    <t>b 14.12.1846 R d 16.1.1890 Stuttgart</t>
  </si>
  <si>
    <t>b 28.8.1899 d 5.2.1987 Cannstatt</t>
  </si>
  <si>
    <t>b 26.10.1901 d 3.6.1986  PHOTO</t>
  </si>
  <si>
    <t>b 2.12.1879 R d 3.4.1956 R</t>
  </si>
  <si>
    <t>m Antonius Johann Straub 9.5.1898 Welzheim</t>
  </si>
  <si>
    <t>Obernau  48'27"N lat  8'52"E long, 6km SW of Rottenburg</t>
  </si>
  <si>
    <t>b 17.2.1903  Dusseldorf</t>
  </si>
  <si>
    <t>b 27.1.1826 d 1826 Ohningen</t>
  </si>
  <si>
    <t>b 9.11.1827 m 29.11.1860</t>
  </si>
  <si>
    <t>b 31.8.1830 d 29.9.1830 Ohningen</t>
  </si>
  <si>
    <t>b 13.9.1826 d 28.10.1826 Ohningen</t>
  </si>
  <si>
    <t>b 19.9.1852 Obernau d 11.8.1880 Rottenburg</t>
  </si>
  <si>
    <t>Katharina  Heberle</t>
  </si>
  <si>
    <t>b c1998, in Villingen 2010</t>
  </si>
  <si>
    <t>Magdalene Heberle</t>
  </si>
  <si>
    <t>Christian Heberle--------------???</t>
  </si>
  <si>
    <t>b c1570 d 11.8.1602 Langenau</t>
  </si>
  <si>
    <t>b 11.1.1639 R</t>
  </si>
  <si>
    <t>m Maria Elisab Hoberin 17.2.1749</t>
  </si>
  <si>
    <t>b 16.8.1696 d 28.2.1774 Ravensbg</t>
  </si>
  <si>
    <t>b c1700 d 17.2.1777 Ravensburg</t>
  </si>
  <si>
    <t>m Katharina Schumbrandin (b c1663)</t>
  </si>
  <si>
    <t>m Maria Schneider (b c1613)</t>
  </si>
  <si>
    <t>m Barbara Hafslacherin (b c1613)</t>
  </si>
  <si>
    <t>m Anna Margaretha Permerin 3.4.1758</t>
  </si>
  <si>
    <t>in Harthausen, Gammertingen area c1914</t>
  </si>
  <si>
    <t>Boehringen  47'45"N lat  8'57"E long, 20km W of Uberlingen, on Bodensee</t>
  </si>
  <si>
    <t>Harthausen 48'12"N lat  9'10"E long, 6km NW of Veringenstadt</t>
  </si>
  <si>
    <t>b 24.2.1915 d 9.5.2008 Tubingen</t>
  </si>
  <si>
    <t>14.5.1724 Hochdorf Waldsee</t>
  </si>
  <si>
    <t>b 18.8.1603 d 1677</t>
  </si>
  <si>
    <t>Jorg Heberle------------------------</t>
  </si>
  <si>
    <t>m Anna Lechler</t>
  </si>
  <si>
    <t>b 23.3.1741 Ulm</t>
  </si>
  <si>
    <t>Johannes Heberle--------------------</t>
  </si>
  <si>
    <t>m Anna Maria Barbara Mannessin</t>
  </si>
  <si>
    <t>Duplicate of Laichingen</t>
  </si>
  <si>
    <t>Salomo Heberle-------------------------</t>
  </si>
  <si>
    <t>b 4.12.1690 Berghulen</t>
  </si>
  <si>
    <t>Georgius Heberle</t>
  </si>
  <si>
    <t>b c1702 d 21.1.1751 Betzenweiler</t>
  </si>
  <si>
    <t>b c1700 d 22.6.1764 Betzenweiler</t>
  </si>
  <si>
    <t>b 25.3.1692 m 18.11.1713</t>
  </si>
  <si>
    <t>m Maria Anna Berzlin ? (b c1792)</t>
  </si>
  <si>
    <t>b 12.1.1813 Hochdorf</t>
  </si>
  <si>
    <t>m Maria Greif (b c1797)</t>
  </si>
  <si>
    <t>Rasso Heberle</t>
  </si>
  <si>
    <t>b 4.7.1817 Hochdorf</t>
  </si>
  <si>
    <t>b 17.10.1818 Hochdorf</t>
  </si>
  <si>
    <t>Gangolf Heberle</t>
  </si>
  <si>
    <t>b 5.2.1849 Hochdorf</t>
  </si>
  <si>
    <t>Gordian Heberle</t>
  </si>
  <si>
    <t>b 15.3.1849 Hochdorf</t>
  </si>
  <si>
    <t>unknown Heberle-------------------------</t>
  </si>
  <si>
    <t>m Maria Anna ... (b c1820)</t>
  </si>
  <si>
    <t>m Thomas Gotthard, Hochdorf</t>
  </si>
  <si>
    <t>b 24.6.1851 Hochdorf</t>
  </si>
  <si>
    <t>Raymund Heberle</t>
  </si>
  <si>
    <t>b 6.2.1831 Hochdorf</t>
  </si>
  <si>
    <t>Elisabetha Johanna Sophie Haeberle</t>
  </si>
  <si>
    <t>Arnold Heberle-----------------------</t>
  </si>
  <si>
    <t>Julius Bartholomaeus Heberle</t>
  </si>
  <si>
    <t>Anna Emilie Heberle</t>
  </si>
  <si>
    <t>b 27.10.1872 Biberach</t>
  </si>
  <si>
    <t>arrived NY 9.9.1903 on the Majestic</t>
  </si>
  <si>
    <t>migrated to USA, SEE USA12</t>
  </si>
  <si>
    <t>m Anna Kaister (b c1672)</t>
  </si>
  <si>
    <t>b 3.5.1696 Veringendorf</t>
  </si>
  <si>
    <t>b 7.6.1708 d 16.2.1780 Veringen</t>
  </si>
  <si>
    <t>b 28.3.1710 d 4.6.1766 Veringen</t>
  </si>
  <si>
    <t>b 3.8.1801 Hettingen</t>
  </si>
  <si>
    <t>b 27.7.1813 Hettingen</t>
  </si>
  <si>
    <t>m Lucia Falkner (b c1792)</t>
  </si>
  <si>
    <t>Fidelis Heberle</t>
  </si>
  <si>
    <t>b 30.3.1811 d 10.4.1811 Veringenstadt</t>
  </si>
  <si>
    <t xml:space="preserve">Allgaeir/Allgayer </t>
  </si>
  <si>
    <t>m Josepha … 25.7.1797 (b c1772)</t>
  </si>
  <si>
    <t>Johannes De Matha Heberle</t>
  </si>
  <si>
    <t>b 4.2.1812 Veringenstadt</t>
  </si>
  <si>
    <t>m Friedrich Martin (b c1891)</t>
  </si>
  <si>
    <t>b 8.11.1810 d 24.4.1862 Uberlingen</t>
  </si>
  <si>
    <t>b 11.2.1819 m 17.2.1840 Hilzingen</t>
  </si>
  <si>
    <t>m Simon Schmid 17.2.1840 Hilzingen</t>
  </si>
  <si>
    <t>b 21.9.1820 d 22.2.1820 Veringenstadt</t>
  </si>
  <si>
    <t>Laupheim 48'14"N lat  9'53"E long, 15km NE of Biberach</t>
  </si>
  <si>
    <t>b c1815 R d 11.1.1857 R</t>
  </si>
  <si>
    <t>Duplicate of SBW7 Horb</t>
  </si>
  <si>
    <t>lived Horb , in Laupheim 1876</t>
  </si>
  <si>
    <t>Includes Obereschach  47'44"N lat  9'36"E long, suburb of Ravensburg, 20km N of Kressbronn</t>
  </si>
  <si>
    <t>b c1720 d 8.5.1797</t>
  </si>
  <si>
    <t>b 4.5.1670 d 10.1.1745 Ravensburg</t>
  </si>
  <si>
    <t>m Magdalena Dollingerin 19.11.1635</t>
  </si>
  <si>
    <t>Jacob Heberle-----------------------------</t>
  </si>
  <si>
    <t>m Catharina ... (b c1692)</t>
  </si>
  <si>
    <t>b 12.1.1716 Obereschach</t>
  </si>
  <si>
    <t>Duplicate of Heiligenberg</t>
  </si>
  <si>
    <t>b 20.3.1876 Rohrenbach</t>
  </si>
  <si>
    <t>b c1590 Wintersulgen</t>
  </si>
  <si>
    <t>Busslingen 47'47"N lat  8'41"E long, 20km SE of Donaueschingen, 20km WSW of Stockach</t>
  </si>
  <si>
    <t>Bichishausen 48'20"N lat  9'30"E long, 3km e of Lindau, 5km SE of Kressbronn</t>
  </si>
  <si>
    <t>Joannes Evangelista Heberle</t>
  </si>
  <si>
    <t>Joannes Heberle----------------------</t>
  </si>
  <si>
    <t>m Elisabetha Rehm (b c1762)</t>
  </si>
  <si>
    <t>b 5.11.1804 Seefelden</t>
  </si>
  <si>
    <t>m Catharina Wirth (b c1782)</t>
  </si>
  <si>
    <t>b 17.12.1717 Ingerkingen</t>
  </si>
  <si>
    <t>b 24.2.1807 Hilzingen</t>
  </si>
  <si>
    <t>Appolonia Heberle</t>
  </si>
  <si>
    <t>b 16.2.1678 Merklingen</t>
  </si>
  <si>
    <t>Marx Heberle-----------------------------</t>
  </si>
  <si>
    <t>b 2.11.1679 Merklingen</t>
  </si>
  <si>
    <t>b 27.8.1691 Merklingen</t>
  </si>
  <si>
    <t>b 24.4.1694 Merklingen</t>
  </si>
  <si>
    <t>b 2.8.1696 Merklingen</t>
  </si>
  <si>
    <t>m Ursula Gockkelerin (b c1672)</t>
  </si>
  <si>
    <t>b 20.12.1695 Merklingen</t>
  </si>
  <si>
    <t>b 2.1.1698 Merklingen d c1699 ?</t>
  </si>
  <si>
    <t>b 9.11.1702 Merklingen</t>
  </si>
  <si>
    <t>Barthlome Heberle</t>
  </si>
  <si>
    <t>b 28.7.1709 Merklingen</t>
  </si>
  <si>
    <t>m Susanna Meyer (b c1682)</t>
  </si>
  <si>
    <t>Attenweiler 48'08"N lat  9'42"E long, 3km SE of Biberach</t>
  </si>
  <si>
    <t>b 20.9.1697 Attenweiler</t>
  </si>
  <si>
    <t>b 28.2.1665 Attenweiler</t>
  </si>
  <si>
    <t>b 5.8.1666 Attenweiler</t>
  </si>
  <si>
    <t>Sebastian Heberle-----------------</t>
  </si>
  <si>
    <t>m Maria Mueller (b c1642)</t>
  </si>
  <si>
    <t>b 11.11.1663 Attenweiler</t>
  </si>
  <si>
    <t>b 10.5.1662 Attenweiler</t>
  </si>
  <si>
    <t>b 26.3.1621 Attenweiler</t>
  </si>
  <si>
    <t>Georg Heberle-----------------------------</t>
  </si>
  <si>
    <t>m Maria Schmidtberger (b c1597)</t>
  </si>
  <si>
    <t>Ablach 48'01"N lat  9'13"E long, 3km S of Mengen</t>
  </si>
  <si>
    <t>b c1790, confirmed 6.8.1803 Meng</t>
  </si>
  <si>
    <t>Willibald Heberle-------------------</t>
  </si>
  <si>
    <t>b 4.2.1808 Ablach</t>
  </si>
  <si>
    <t>m Anna Maria Heussler (b c1782)</t>
  </si>
  <si>
    <t>Franziskus Heberle</t>
  </si>
  <si>
    <t>b 9.6.1810 Ablach</t>
  </si>
  <si>
    <t>m Franziska Guentert (b c1802)</t>
  </si>
  <si>
    <t>Felizitas Heberle</t>
  </si>
  <si>
    <t>b 3.7.1828 Ablach</t>
  </si>
  <si>
    <t>b 8.9.1857 d 17.8.1858 Merklingen</t>
  </si>
  <si>
    <t>Johann Heberle--------------------------</t>
  </si>
  <si>
    <t>m Margaretha Tille (b c1832)</t>
  </si>
  <si>
    <t>Duplicate of NBW4 Baden Baden</t>
  </si>
  <si>
    <t>SEE Hettingen</t>
  </si>
  <si>
    <t>Duplicate from SBW8 Veringenstadt</t>
  </si>
  <si>
    <t>Duplicate of NBW8 Huettlingen</t>
  </si>
  <si>
    <t>b 17.3.1764 Huettlingen</t>
  </si>
  <si>
    <t>b 1842 d 25.1.1843 Hurmentingen</t>
  </si>
  <si>
    <t>Bernhard Emil Heberle</t>
  </si>
  <si>
    <t>b c1780 m Anton Banhussler</t>
  </si>
  <si>
    <t>Caspar Eberlin-------------</t>
  </si>
  <si>
    <t>Urban Eberlin--------------</t>
  </si>
  <si>
    <t>Benedictus Eberlin--------</t>
  </si>
  <si>
    <t>m Jacob Keller 10.5.1832 Kehl</t>
  </si>
  <si>
    <t>b 1955 Tadgikistan</t>
  </si>
  <si>
    <t>lived Niedersachsen</t>
  </si>
  <si>
    <t>Linda Heberle</t>
  </si>
  <si>
    <t>b 1642 Uberlingen</t>
  </si>
  <si>
    <t>Alex Heberle</t>
  </si>
  <si>
    <t>b c1988</t>
  </si>
  <si>
    <t>volley ball player Rottenburg 2007</t>
  </si>
  <si>
    <t>bap 16.9.1765 Uberliingen</t>
  </si>
  <si>
    <t>Willibald Heberle/Häberle----------</t>
  </si>
  <si>
    <t>m Magdalena Scherin (b c1717)</t>
  </si>
  <si>
    <t>b c1954 Rottenburg ?</t>
  </si>
  <si>
    <t>5 children live in Rottenburg</t>
  </si>
  <si>
    <t>Lisa Heberle</t>
  </si>
  <si>
    <t>b 30.8.1781 d 6.3.1828</t>
  </si>
  <si>
    <t>2.9.1811 Leutkirch</t>
  </si>
  <si>
    <t>b 25.10.1813 Leutkirch</t>
  </si>
  <si>
    <t>b 3.4.1815 d 14.6.1815 Leutkirch</t>
  </si>
  <si>
    <t>b 27.12.1837 d 5.3.1839 Leutkirch</t>
  </si>
  <si>
    <t>m J Michael Schach ? 10.2.1842</t>
  </si>
  <si>
    <t>b 30.3.1816 d26.3.1820 Uberlingen</t>
  </si>
  <si>
    <t>Maria Häberle</t>
  </si>
  <si>
    <t>bap 12.9.1730 Uberlingen</t>
  </si>
  <si>
    <t>b x.6.1819 Uberlingen</t>
  </si>
  <si>
    <t>Susanne Heberle</t>
  </si>
  <si>
    <t>b c1610</t>
  </si>
  <si>
    <t>wine producer Wurmlingen 2003</t>
  </si>
  <si>
    <t>(branch) in brackets in aqua</t>
  </si>
  <si>
    <t>Branches on this sheet:</t>
  </si>
  <si>
    <t>(Rottenburg branch)</t>
  </si>
  <si>
    <t>(Uberlingen branch)</t>
  </si>
  <si>
    <t>(Fulgenstadt branch)</t>
  </si>
  <si>
    <t>(Immenstaad branch)</t>
  </si>
  <si>
    <t>(Mengen branch)</t>
  </si>
  <si>
    <t>(Uttenweiler branch)</t>
  </si>
  <si>
    <t>(Veringenstadt branch)</t>
  </si>
  <si>
    <t>(Ravensburg branch)</t>
  </si>
  <si>
    <t>b 19.6.1806 Mengen</t>
  </si>
  <si>
    <t>Joannes Haebler/Heberle</t>
  </si>
  <si>
    <t>Georgu/Georg Heberle-----------------</t>
  </si>
  <si>
    <t>m Anna Kaiserim/Kayserin ?</t>
  </si>
  <si>
    <t>b 3.1.1742 Alpirsbach</t>
  </si>
  <si>
    <t>Andreas ? Häberle</t>
  </si>
  <si>
    <t>Maria Barbara Heberlin</t>
  </si>
  <si>
    <t>Maria Eva Heberle</t>
  </si>
  <si>
    <t>bap 11.11.1747 Uberlingen</t>
  </si>
  <si>
    <t>Michael Heberle/Heberli-----------------</t>
  </si>
  <si>
    <t>m Anna Maria Fickle (b c1702)</t>
  </si>
  <si>
    <t>b 30.4.1746 d young Uberlingen ?</t>
  </si>
  <si>
    <t>b 27.9.1747 Uberlingen ?</t>
  </si>
  <si>
    <t>b 25.9.1737 Goldbach ?</t>
  </si>
  <si>
    <t>Franz Anton Häberle</t>
  </si>
  <si>
    <t>b 9.x.1863 Fulgenstadt</t>
  </si>
  <si>
    <t>Franz Hermann ? Häberle</t>
  </si>
  <si>
    <t>b 9.11.1862 Fulgenstadt</t>
  </si>
  <si>
    <t>Joseph Robert Heberle</t>
  </si>
  <si>
    <t>b c1737</t>
  </si>
  <si>
    <t>b c1912</t>
  </si>
  <si>
    <t>Barbara Heberle/Heberlin</t>
  </si>
  <si>
    <t>m Catharina … (b c1602)</t>
  </si>
  <si>
    <t>Jacob Heberle ?</t>
  </si>
  <si>
    <t>Anna Josefa Heberle</t>
  </si>
  <si>
    <t>weifgerber</t>
  </si>
  <si>
    <t>Susanna/Josefina Heberle</t>
  </si>
  <si>
    <t>Josef Heberle ??</t>
  </si>
  <si>
    <t>b c1830 Veringenstadt ?</t>
  </si>
  <si>
    <t xml:space="preserve">Katharina Heberle </t>
  </si>
  <si>
    <t>chr 1725 Seefelden</t>
  </si>
  <si>
    <t>b 9.1.1821 Setzingen, near Ulm</t>
  </si>
  <si>
    <t>migrated to USA 1854</t>
  </si>
  <si>
    <t>b 19.3.1923 Veringenstadt</t>
  </si>
  <si>
    <t>b 143.7.1930 Veringenstadt</t>
  </si>
  <si>
    <t>b 31.10.1665 Uberlingen</t>
  </si>
  <si>
    <t>b 19.2.1845 Litzelstelling</t>
  </si>
  <si>
    <t>24.6.1844 Uberlingen</t>
  </si>
  <si>
    <t>Assumed to be 100% from Rottenburg branch</t>
  </si>
  <si>
    <t>Beata Heberle</t>
  </si>
  <si>
    <t>Immenstaad 1930-1945</t>
  </si>
  <si>
    <t>b 25.1.1768 Alpirsbach</t>
  </si>
  <si>
    <t>b c1830</t>
  </si>
  <si>
    <t>b c1770</t>
  </si>
  <si>
    <t>Justina Heberle</t>
  </si>
  <si>
    <t>b 23.11.1768 R</t>
  </si>
  <si>
    <t>b 14.11.1804 R</t>
  </si>
  <si>
    <t>b 26.9.1736 R</t>
  </si>
  <si>
    <t>Wanja Heberle</t>
  </si>
  <si>
    <t>b c1991, in Neustetten 2008</t>
  </si>
  <si>
    <t>b 11.7.1920 Hitzleried  PHOTO</t>
  </si>
  <si>
    <t>d 23.6.1993 Freiburg/Brisgau</t>
  </si>
  <si>
    <t xml:space="preserve">m Maria Kreszentia Kalopp </t>
  </si>
  <si>
    <t>Hans Norbert Heberle  PHOTO</t>
  </si>
  <si>
    <t>b 3.3.1950 Wald/Allgau</t>
  </si>
  <si>
    <t>Reiner Jurgen Heberle  PHOTO</t>
  </si>
  <si>
    <t>b 29.9.1953 Freiburg/Brisgau</t>
  </si>
  <si>
    <t>Ulrike Marie Heberle</t>
  </si>
  <si>
    <t>Anna Margaretha Häberle</t>
  </si>
  <si>
    <t>b 27.10.1814</t>
  </si>
  <si>
    <t>Anna Barbara Häberlin</t>
  </si>
  <si>
    <t>d 1746 Immenstaad</t>
  </si>
  <si>
    <t>b c1829</t>
  </si>
  <si>
    <t>lived Rottenburg 2001</t>
  </si>
  <si>
    <t>b c1992</t>
  </si>
  <si>
    <t>chr 15.1.1772 Jettenhausen</t>
  </si>
  <si>
    <t>MariaTheresiaAnnalisaHeberle-</t>
  </si>
  <si>
    <t>ThomasAquarusEberle/Heberle---</t>
  </si>
  <si>
    <t>bap 18.11.1790 Uberlingen</t>
  </si>
  <si>
    <t>SebastianJoseph Eberle</t>
  </si>
  <si>
    <t>Claudia Heberle</t>
  </si>
  <si>
    <t>m Catharina Morbfin (b c1752)</t>
  </si>
  <si>
    <t>Caspar Heberlin</t>
  </si>
  <si>
    <t>m 20.10.1764 Veringenstadt</t>
  </si>
  <si>
    <t>22.1.1753 R</t>
  </si>
  <si>
    <t>b 9.9.1749 R</t>
  </si>
  <si>
    <t>Joh. Stephanus Heberle</t>
  </si>
  <si>
    <t>b 26.8.1730 R</t>
  </si>
  <si>
    <t>Nicolaus Heberle</t>
  </si>
  <si>
    <t>Edmund Heberle</t>
  </si>
  <si>
    <t>bap 3.6.1783 Uberlingen</t>
  </si>
  <si>
    <t>b 1653 Ravensburg</t>
  </si>
  <si>
    <t>b 12.1.1675 Uberlingen</t>
  </si>
  <si>
    <t>Sebastianus Eberle/Häberling-----</t>
  </si>
  <si>
    <t>Conrad Heberlin/Hieberlin---------</t>
  </si>
  <si>
    <t>b 15.1.1917 R</t>
  </si>
  <si>
    <t>bauer, wgtr</t>
  </si>
  <si>
    <t>Rottweil 78268, 48'10"N lat 8'37"E long, popn 20000 (1970), 50km S of Horb, 60km ENE of Freiburg</t>
  </si>
  <si>
    <t>Lucia Maria Aloisa Steinert</t>
  </si>
  <si>
    <t>b 28.2.1915 d 4.1.2003 Rottweil</t>
  </si>
  <si>
    <t>m Heberle</t>
  </si>
  <si>
    <t>Maria Theresia Heberle-------------</t>
  </si>
  <si>
    <t>b 18.9.1749 Uberlingen</t>
  </si>
  <si>
    <t>b 30.4.1651 Uberlingen</t>
  </si>
  <si>
    <t>Maria Heberle</t>
  </si>
  <si>
    <t>24.1.1706 Veringenstadt</t>
  </si>
  <si>
    <t>b 21.1.1817 Uberlingen</t>
  </si>
  <si>
    <t>b 1.2.1820 Uberlingen</t>
  </si>
  <si>
    <t>b 25.8.1822 d 1822 Uberlingen</t>
  </si>
  <si>
    <t>b 1819 d 7.2.1824 Uberlingen</t>
  </si>
  <si>
    <t>b x.6.1820 Uberlingen</t>
  </si>
  <si>
    <t>bap 21.10.1807 Uberlingen</t>
  </si>
  <si>
    <t>Carl Borromaeus Eberle</t>
  </si>
  <si>
    <t>Paula Heberle</t>
  </si>
  <si>
    <t>b c1910 Ohningen</t>
  </si>
  <si>
    <t>b c1913 Ohningen</t>
  </si>
  <si>
    <t>Frida Heberle</t>
  </si>
  <si>
    <t>Ida Heberle/Häberle</t>
  </si>
  <si>
    <t>b 11.2.1899 Ohningen</t>
  </si>
  <si>
    <t>m Jakob Frutriche 17.4.1920 Ohningen</t>
  </si>
  <si>
    <t>Johann Heberle/Häberle--------------------------</t>
  </si>
  <si>
    <t>b c1870</t>
  </si>
  <si>
    <t>m Anna Berr (b c1712)</t>
  </si>
  <si>
    <t>10.8.1735 Griesingen</t>
  </si>
  <si>
    <t>b 5.2.1781 Veringenstadt</t>
  </si>
  <si>
    <t>b 26.x.1682 Ravensburg</t>
  </si>
  <si>
    <t>Karl Hugo Heberle</t>
  </si>
  <si>
    <t>b 20.6.1881 Uberlingen</t>
  </si>
  <si>
    <t>Carl August Heberle</t>
  </si>
  <si>
    <t>b 24.5.1876 Uberlingen</t>
  </si>
  <si>
    <t>b 7.3.1878 Uberlingen</t>
  </si>
  <si>
    <t>b c1868</t>
  </si>
  <si>
    <t>m Maria Edelmann 1900 R (b c1866)</t>
  </si>
  <si>
    <t>b c1819</t>
  </si>
  <si>
    <t>Marianna Häberle/Heberle</t>
  </si>
  <si>
    <t>bap 7.10.1806 Sigmaringendorf</t>
  </si>
  <si>
    <t>Benedict Heberle-----------------------</t>
  </si>
  <si>
    <t>m Anna Maria Baus 2.5.1836</t>
  </si>
  <si>
    <t>b 26.9.1811</t>
  </si>
  <si>
    <t>bap 20.10.1838 Sigmaringendorf</t>
  </si>
  <si>
    <t>bap 10.10.1839 Sigmaringendorf</t>
  </si>
  <si>
    <t>bap 21.3.1842 Sigmaringendorf</t>
  </si>
  <si>
    <t>bap 23.7.1843 Sigmaringendorf</t>
  </si>
  <si>
    <t>Joan Georg Haeberle/Heberle-------</t>
  </si>
  <si>
    <t>b 16.3.1784 d 12.10.1819</t>
  </si>
  <si>
    <t>m Philipp List 22.2.1813</t>
  </si>
  <si>
    <t>m Magdalena Hister</t>
  </si>
  <si>
    <t>b 27.8.1764 d 16.6.1831</t>
  </si>
  <si>
    <t>bap 2.10.1793 Sigmaringendorf</t>
  </si>
  <si>
    <t>Oscar Heberle</t>
  </si>
  <si>
    <t>b c1976</t>
  </si>
  <si>
    <t>b 10.8.1994, in St Georgen 2007</t>
  </si>
  <si>
    <t>chr 14.1.1811 Hettingen</t>
  </si>
  <si>
    <t>b 27.1.1775 Hettingen</t>
  </si>
  <si>
    <t>b 22.5.1771 Hettingen</t>
  </si>
  <si>
    <t>b 4.2.1773 Hettingen</t>
  </si>
  <si>
    <t>m Catharina Haertner/Haertin/</t>
  </si>
  <si>
    <t>b c 21.3.1808 Hettingen</t>
  </si>
  <si>
    <t>chr 16.1.1807 Hettingen</t>
  </si>
  <si>
    <t>11.1.1842 Hettingen</t>
  </si>
  <si>
    <t>m Franz Joseph Haeberle/Heberle</t>
  </si>
  <si>
    <t>m Fridolin Fink 19.2.1903 Veringenstadt</t>
  </si>
  <si>
    <t>m Barbara Neuheuster</t>
  </si>
  <si>
    <t>Udalricus Heberlin</t>
  </si>
  <si>
    <t>b 17.10.1691 Ohningen</t>
  </si>
  <si>
    <t>Johann Heberle----------------</t>
  </si>
  <si>
    <t>Christian Heberle------------</t>
  </si>
  <si>
    <t>b 1589 Ravensburg</t>
  </si>
  <si>
    <t>b 1591 Ravensburg</t>
  </si>
  <si>
    <t>Dr. med</t>
  </si>
  <si>
    <t>Hans Wilhelm Heberle</t>
  </si>
  <si>
    <t>Hans Baptista Heberle</t>
  </si>
  <si>
    <t>b 1592 Ravensburg</t>
  </si>
  <si>
    <t>Karl Joseph Heberle------------------------------</t>
  </si>
  <si>
    <t>Hilzingen (b c1808)</t>
  </si>
  <si>
    <t>Karl Heberle----------------------------------------</t>
  </si>
  <si>
    <t>Oehningen (b c1662)</t>
  </si>
  <si>
    <t>Franciscus Anton Heberle</t>
  </si>
  <si>
    <t>d 21.3.1760 Rothenbach ?</t>
  </si>
  <si>
    <t>b x.3.1813 Veringenstadt</t>
  </si>
  <si>
    <t xml:space="preserve">Antonius Heberle  </t>
  </si>
  <si>
    <t>b 3.5.1812 Veringenstadt</t>
  </si>
  <si>
    <t>b 28.2.1818 Veringenstadt</t>
  </si>
  <si>
    <t>School teacher, author of school</t>
  </si>
  <si>
    <t>Joannes Conrad Heberle</t>
  </si>
  <si>
    <t>Andreas Heberle/Häberle</t>
  </si>
  <si>
    <t>Johann Heberle/Häberle</t>
  </si>
  <si>
    <t>b 26.10.1778 d 31.12.1862 Horb</t>
  </si>
  <si>
    <t>b 1.8.1794 d 21.9.1854 Horb</t>
  </si>
  <si>
    <t>(Alpirsbach branch)</t>
  </si>
  <si>
    <t>Duplicates of Sheet R12 Ukraine</t>
  </si>
  <si>
    <t>(Altusried branch)</t>
  </si>
  <si>
    <t>(Hilzingen branch)</t>
  </si>
  <si>
    <t>pfister, wagner ?</t>
  </si>
  <si>
    <t>Pius Heberle</t>
  </si>
  <si>
    <t>Johann B Heberle</t>
  </si>
  <si>
    <t>b c1707</t>
  </si>
  <si>
    <t>Martha Heberling</t>
  </si>
  <si>
    <t>Catharina Häberlin</t>
  </si>
  <si>
    <t>5.7.1745 R</t>
  </si>
  <si>
    <t>m Michael Zimmermann</t>
  </si>
  <si>
    <t>b 24.7.1952 Rottenburg</t>
  </si>
  <si>
    <t>Franziska Eberle</t>
  </si>
  <si>
    <t>b 1609 Uberlingen</t>
  </si>
  <si>
    <t>m Magdalena …</t>
  </si>
  <si>
    <t>Duplicate of Veringenstadt</t>
  </si>
  <si>
    <t>d 8.10.1871 Veringendorf</t>
  </si>
  <si>
    <t>m Peter Goggel,lived Veringendorf</t>
  </si>
  <si>
    <t>b 1874 d 21.10.1876 Veringendorf</t>
  </si>
  <si>
    <t>Pius Heberle/Häberle</t>
  </si>
  <si>
    <t>b 30.4.1805 Veringenstadt</t>
  </si>
  <si>
    <t>Henricus Heberle</t>
  </si>
  <si>
    <t>b 8.11.1809 Veringenstadt</t>
  </si>
  <si>
    <t>Sebastian Heberle----------</t>
  </si>
  <si>
    <t>Hildegard Maria Heberle</t>
  </si>
  <si>
    <t>Karl Adolph Häberle</t>
  </si>
  <si>
    <t>Johannes Häberle</t>
  </si>
  <si>
    <t>Fridolin Heberle</t>
  </si>
  <si>
    <t>b 3.12.1864 R d 23.7.1925 R</t>
  </si>
  <si>
    <t>m Maria Magdalena Theresia Bolz 21.5.1889</t>
  </si>
  <si>
    <t>b 24.5.1864 R d 30.5.1900 R</t>
  </si>
  <si>
    <t>Joseph Anton Heberle---PHOTO--</t>
  </si>
  <si>
    <t>Friedrichshafen 88045, Baden-Wurtt, 47.66N  9.48E, 40km ESE of Uberlingen, popn 57000 (2002)</t>
  </si>
  <si>
    <t>m Friederika Hirschbaum (b c1818)</t>
  </si>
  <si>
    <t>bap 28.3.1795 Uberlingen</t>
  </si>
  <si>
    <t>d 2.12.1862 Uberlingen</t>
  </si>
  <si>
    <t>1720-</t>
  </si>
  <si>
    <t>1750-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</si>
  <si>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</si>
  <si>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</si>
  <si>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</si>
  <si>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</si>
  <si>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</si>
  <si>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</si>
  <si>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</si>
  <si>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</si>
  <si>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total</t>
  </si>
  <si>
    <t>In family tree</t>
  </si>
  <si>
    <t>b 19.3.1592 Ravensburg</t>
  </si>
  <si>
    <t>/Heberle/Heberlin</t>
  </si>
  <si>
    <t>m Anna Baurin ?</t>
  </si>
  <si>
    <t>b 15.7.1895 Maisondheim</t>
  </si>
  <si>
    <t>m Anna M Fleischmann 21.9.1921</t>
  </si>
  <si>
    <t>b 22.8.1839 d 10.11.1839 Immenst</t>
  </si>
  <si>
    <t>b 7.10.1873 d 29.4.1874 Immenstaad</t>
  </si>
  <si>
    <t>b 24.9.1860 d 1.4.1861  Immenstaad</t>
  </si>
  <si>
    <t>b 11.2.1862 d 12.2.1862 Immenstaad</t>
  </si>
  <si>
    <t>Johanna Heberle/Häberle</t>
  </si>
  <si>
    <t>chyrurg</t>
  </si>
  <si>
    <t>m Rochus Quisul</t>
  </si>
  <si>
    <t>Hettingen 72513  48'13" 9'14"E, 6km N of Veringenstadt, 50km SW of Ulm</t>
  </si>
  <si>
    <t>Hermentingen 3km SSW of Hettingen, 3km N of Veringenstadt</t>
  </si>
  <si>
    <t>d 19.5.1882 Hettingen</t>
  </si>
  <si>
    <t>m Albert Jochum, lived Hettingen</t>
  </si>
  <si>
    <t>Thomas Anton Heberle</t>
  </si>
  <si>
    <t>b 1817 Uberlingen</t>
  </si>
  <si>
    <t>b x.3.1819 Uberlingen</t>
  </si>
  <si>
    <t>Sebastian Heberlin</t>
  </si>
  <si>
    <t>b 24.12.1791 R</t>
  </si>
  <si>
    <t>b 22.10.1720 Uberlingen</t>
  </si>
  <si>
    <t>m Anna Vogel/Voglerin</t>
  </si>
  <si>
    <t>Joannes Heberle/Eberlin----------</t>
  </si>
  <si>
    <t>Bernardus Eberlin</t>
  </si>
  <si>
    <t>b 1623 Uberlingen</t>
  </si>
  <si>
    <t>b 4.7.1699 Uberlingen</t>
  </si>
  <si>
    <t>Eva Heberle</t>
  </si>
  <si>
    <t>b c1780</t>
  </si>
  <si>
    <t>Missing ?</t>
  </si>
  <si>
    <t>b 1995</t>
  </si>
  <si>
    <t>lived near Friedrichshafen 2005</t>
  </si>
  <si>
    <t>lehrer = teacher 2002 ZweitesStadtischesGymnasium</t>
  </si>
  <si>
    <t>m Franziska Arroli ?</t>
  </si>
  <si>
    <t>bap 23.3.1774 Uberlingen</t>
  </si>
  <si>
    <t>bap 8.8.1776 Uberlingen</t>
  </si>
  <si>
    <t>maurer, brick layer</t>
  </si>
  <si>
    <t>Raimund ? Heberle</t>
  </si>
  <si>
    <t>b 1.12.1780 Peterzell</t>
  </si>
  <si>
    <t>Alois Heberle</t>
  </si>
  <si>
    <t>b c1835</t>
  </si>
  <si>
    <t>b c1680</t>
  </si>
  <si>
    <t>Ferdinand Heberle------------------</t>
  </si>
  <si>
    <t>bap 19.8.1776 Uberlingen</t>
  </si>
  <si>
    <t>Susanne ? Heberle</t>
  </si>
  <si>
    <t>b 15.11.1919 Hermentingen</t>
  </si>
  <si>
    <t xml:space="preserve">textile handling business </t>
  </si>
  <si>
    <t>Heilbronn c1945-65</t>
  </si>
  <si>
    <t>Joannes Martin Heberle</t>
  </si>
  <si>
    <t>bap 26.10.1752 Uberlingen</t>
  </si>
  <si>
    <t>m Agatha Lipperin (b c1712)</t>
  </si>
  <si>
    <t>b 25.4.1735 d 6.3.1805 Horb</t>
  </si>
  <si>
    <t>Sheet SBW8 Veringenstadt in SE BW</t>
  </si>
  <si>
    <t>b 16.3.1859 d 8.5.1891 Ettenheimweiler</t>
  </si>
  <si>
    <t>d 29.12.1851 Ohningen</t>
  </si>
  <si>
    <t>b 11.3.1820 m? 20.5.1844 Ohningen</t>
  </si>
  <si>
    <t>b14.7.1967 Stuttgart</t>
  </si>
  <si>
    <t>b1970 Kasachstan</t>
  </si>
  <si>
    <t>Margarete Heberle</t>
  </si>
  <si>
    <t>Lydia Heberle</t>
  </si>
  <si>
    <t>Joseph Anton Heberle</t>
  </si>
  <si>
    <t>Friedrich Häberle</t>
  </si>
  <si>
    <t>Hieronimus Heberle------------------</t>
  </si>
  <si>
    <t>b 1.6.1835 Altenburg.Waldshut</t>
  </si>
  <si>
    <t>b 24.11.1764 Veringenstadt</t>
  </si>
  <si>
    <t>m Matthias Sichler, Horb ?</t>
  </si>
  <si>
    <t>m Hauser, 3 children</t>
  </si>
  <si>
    <t>Josef Heberle</t>
  </si>
  <si>
    <t>b 1883 Munchen Odessa</t>
  </si>
  <si>
    <t>b 1979 Kasachstan</t>
  </si>
  <si>
    <t>Johann Baptist Heberle/Häberle</t>
  </si>
  <si>
    <t>Maria Ursula Heberle/Häberle--</t>
  </si>
  <si>
    <t>b 17.5.1808 Ohningen</t>
  </si>
  <si>
    <t>bap 8.7.1818 Sigmaringendorf</t>
  </si>
  <si>
    <t>m Catharina  Lindner</t>
  </si>
  <si>
    <t>b 4.12.1810 Sigmaringendorf</t>
  </si>
  <si>
    <t xml:space="preserve">SOME GUESSWORK IS INVOLVED IN CONSTRUCTING FAMILY TREES, </t>
  </si>
  <si>
    <t>Anni Heberle-Fleischmann</t>
  </si>
  <si>
    <t>Joseph Franz Heberle</t>
  </si>
  <si>
    <t>Maria Theresia Heberlin</t>
  </si>
  <si>
    <t>b 2.4.1686 Mengen</t>
  </si>
  <si>
    <t>Franciscus Christoph Heberle</t>
  </si>
  <si>
    <t>m Karolina Kohler</t>
  </si>
  <si>
    <t>b 5.8.1835 Uberlingen</t>
  </si>
  <si>
    <t>d 15.2.1949 Riga Lettland,USSR</t>
  </si>
  <si>
    <t>m Margarita Maria Dornfried</t>
  </si>
  <si>
    <t>b 17.1.1911 R d 14.10.1988 R</t>
  </si>
  <si>
    <t>b 19.6.1848 Fulgenstadt</t>
  </si>
  <si>
    <t>b 1845 ? Fulgenstadt</t>
  </si>
  <si>
    <t>Ludwig Häberle</t>
  </si>
  <si>
    <t>Rosa M Heberle</t>
  </si>
  <si>
    <t>Pascale Heberle</t>
  </si>
  <si>
    <t>m Idda Roeschinn (b c1747)</t>
  </si>
  <si>
    <t>b 4.3.1773 Veringenstadt</t>
  </si>
  <si>
    <t>b c 1745</t>
  </si>
  <si>
    <t>b 15.11.1910 R ? d 10.8.1995 R</t>
  </si>
  <si>
    <t>m Gordon D Breed 1957USA</t>
  </si>
  <si>
    <t>shoemaker, wrote book</t>
  </si>
  <si>
    <t>b c1540</t>
  </si>
  <si>
    <t xml:space="preserve">SOME GUESSWORK IS INVOLVED IN CONSTRUCTING </t>
  </si>
  <si>
    <t>b c1962 Immenstaad</t>
  </si>
  <si>
    <t>b c1967 Immenstaad</t>
  </si>
  <si>
    <t>15.7.1682 Uberlingen (b c1672)</t>
  </si>
  <si>
    <t>m Anna Maria Huerin/Auer</t>
  </si>
  <si>
    <t>b 22.12.1683 Uberlingen/Hodingen?</t>
  </si>
  <si>
    <t>b 12.6.1688 Uberlingen</t>
  </si>
  <si>
    <t>b 15.3.1692 Uberlingen</t>
  </si>
  <si>
    <t>m CatharinaKessler 1680 (23.10.1657</t>
  </si>
  <si>
    <t>Johann Jacob Heberle-------------------</t>
  </si>
  <si>
    <t>Joan Michael Heberle/Häberlin---------</t>
  </si>
  <si>
    <t>b 26.6.1659 d 25.10.1703Uberlingen</t>
  </si>
  <si>
    <t>m MariaReginaSchmid 7.6.1681</t>
  </si>
  <si>
    <t>b 9.4.1643 d 4.5.1723</t>
  </si>
  <si>
    <t>Franz Anton Heberle</t>
  </si>
  <si>
    <t>Genoveva Häberling</t>
  </si>
  <si>
    <t>b 1605 Uberlingen</t>
  </si>
  <si>
    <t xml:space="preserve">Laurentius Eberlin </t>
  </si>
  <si>
    <t>Antonie Heberle-Russ</t>
  </si>
  <si>
    <t>m Dominikus Heberle</t>
  </si>
  <si>
    <t>b 28.8.1720 Uberlingen</t>
  </si>
  <si>
    <t>Joannes Eberle</t>
  </si>
  <si>
    <t>b 1721 Uberlingen</t>
  </si>
  <si>
    <t>Anna Heberling</t>
  </si>
  <si>
    <t>b 1621 Uberlingen</t>
  </si>
  <si>
    <t>b c1850</t>
  </si>
  <si>
    <t>b c1940</t>
  </si>
  <si>
    <t>TOTAL FRANCE, excluding emigrants</t>
  </si>
  <si>
    <t>b 19.11.1736 Veringenstadt</t>
  </si>
  <si>
    <t>b 5.1.1738 Veringenstadt</t>
  </si>
  <si>
    <t>in Brazil 1996-97</t>
  </si>
  <si>
    <t>in Windhoek, Namibia 2001-02</t>
  </si>
  <si>
    <t>in Sydney, Australia 2003-04</t>
  </si>
  <si>
    <t>trainee in Hamburg 2005</t>
  </si>
  <si>
    <t>Customer Service Executive Neu-Isenburg 63263 in 2008</t>
  </si>
  <si>
    <t>b 18.6.1974 Freiburg</t>
  </si>
  <si>
    <t>bierbrauer Rottenburg 1898- ?</t>
  </si>
  <si>
    <t>fuhrmann, bierbrauer 1890-1898</t>
  </si>
  <si>
    <t>b c1873</t>
  </si>
  <si>
    <t>b 26.4.1833 Veringenstadt</t>
  </si>
  <si>
    <t>Maria Elisabetha Heberle</t>
  </si>
  <si>
    <t>m ? 29.10.1936</t>
  </si>
  <si>
    <t>Katharina Heberlin</t>
  </si>
  <si>
    <t xml:space="preserve">In 1997 lived in </t>
  </si>
  <si>
    <t>m Mark L Barrett 1992</t>
  </si>
  <si>
    <t>Seaview Downs,Adelaide SA</t>
  </si>
  <si>
    <t>Andreas ? Heberle</t>
  </si>
  <si>
    <t>Beate Katharina Heberle</t>
  </si>
  <si>
    <t>b &amp; d 26.7.1834 Ravensburg</t>
  </si>
  <si>
    <t>Maria Ursula Häberle</t>
  </si>
  <si>
    <t>b c1715</t>
  </si>
  <si>
    <t>Neustadt is at c47'55"N lat 8'20"E long, in Schwarzbald (Black Forest) 70km W of Uberlingen, 30km E of Freiburg (am Breisgau)</t>
  </si>
  <si>
    <t>b 1640 Ravensburg</t>
  </si>
  <si>
    <t>b 1643 Ravensburg</t>
  </si>
  <si>
    <t>b 4.10.1776 Veringenstadt</t>
  </si>
  <si>
    <t>Martine Heberle ?</t>
  </si>
  <si>
    <t>m Barbara Kohlerin (b c1748)</t>
  </si>
  <si>
    <t>Josephina Heberle ?</t>
  </si>
  <si>
    <t>UPDATED</t>
  </si>
  <si>
    <t>of</t>
  </si>
  <si>
    <t>m ? 15.5.1933 R</t>
  </si>
  <si>
    <t>bap 7.9.1787 Uberlingen</t>
  </si>
  <si>
    <t>bap 25.8.1789 Uberlingen</t>
  </si>
  <si>
    <t>bap 29.9.1791 Uberlingen</t>
  </si>
  <si>
    <t>Maria Aloysia Heberle</t>
  </si>
  <si>
    <t>Joseph/Josef Heberle/Häberle--------</t>
  </si>
  <si>
    <t>Paul Häberle/Heberle</t>
  </si>
  <si>
    <t>b 12.5.1876 Fulgenstadt</t>
  </si>
  <si>
    <t>Maria Anna Heberle/Häberle</t>
  </si>
  <si>
    <t>Maria Francisca Heberlin</t>
  </si>
  <si>
    <t>Joannes Michael Heberlin</t>
  </si>
  <si>
    <t>Herrenberg 48'36"  8'52"  40km SW Stuttgart, 25km NW Tubingen, 15km N of Rottenburg</t>
  </si>
  <si>
    <t>Walter Heberle</t>
  </si>
  <si>
    <t>b c1939</t>
  </si>
  <si>
    <t>Katholic church diocese officer</t>
  </si>
  <si>
    <t>1962-2002 in Rottenburg</t>
  </si>
  <si>
    <t>b 17.11.1800 d 31.1.1855 Ravensburg</t>
  </si>
  <si>
    <t>m Agnetha Nodling?(b c1562)</t>
  </si>
  <si>
    <t>Adrian Heberle---------------------</t>
  </si>
  <si>
    <t>b 1904 Munchen Odessa</t>
  </si>
  <si>
    <t>HTM VERSION MAY HAVE CONVERSION ERRORS</t>
  </si>
  <si>
    <t>Places where Heberles have lived:</t>
  </si>
  <si>
    <t>b c1768</t>
  </si>
  <si>
    <t>bap 15.1.1794 Uberlingen</t>
  </si>
  <si>
    <t>Francisca Josepha Eberle</t>
  </si>
  <si>
    <t>bap 24.2.1795 Uberlingen</t>
  </si>
  <si>
    <t>Sports trainer</t>
  </si>
  <si>
    <t>m Agatha Bader 22.1.1736</t>
  </si>
  <si>
    <t>m Anna …</t>
  </si>
  <si>
    <t>m 11.1.1842</t>
  </si>
  <si>
    <t>/Magdalena</t>
  </si>
  <si>
    <t>m Anna Maria Rehm 1734 (b 5.6.1684)</t>
  </si>
  <si>
    <t>kufor Hermentingen</t>
  </si>
  <si>
    <t>m Genovefa Ruiter9.5.1876</t>
  </si>
  <si>
    <t>b 4.10.1912 Hermentingen</t>
  </si>
  <si>
    <t>Martin Häberle</t>
  </si>
  <si>
    <t>Johannes Heberle/Häberle-------------</t>
  </si>
  <si>
    <t>b 1.9.1826 Hundersingen</t>
  </si>
  <si>
    <t>bauer Hundersingen</t>
  </si>
  <si>
    <t>b 1.7.1788</t>
  </si>
  <si>
    <t>b x.2.1792 d 5.5.1865</t>
  </si>
  <si>
    <t>m Christina Beck 1.8.1815</t>
  </si>
  <si>
    <t>d 27.10.1807 Alpirsbach</t>
  </si>
  <si>
    <t>Dorothea Häberle/Haberlin</t>
  </si>
  <si>
    <t>d 29.6.1794 Alpirsbach</t>
  </si>
  <si>
    <t>d 13.3.1777 Alpirsbach</t>
  </si>
  <si>
    <t>Joh Georgius Heberle</t>
  </si>
  <si>
    <t>Joseph Heberle</t>
  </si>
  <si>
    <t>Josepha Heberle</t>
  </si>
  <si>
    <t>b 15.1.1864 Ravensburg</t>
  </si>
  <si>
    <t>Maria Elisabetha Häberle/Heberle</t>
  </si>
  <si>
    <t>Anna Barbara Häberle/Heberle</t>
  </si>
  <si>
    <t>Euphrosina Häberle/Heberle</t>
  </si>
  <si>
    <t>b21.9.1782d1783Ravensburg</t>
  </si>
  <si>
    <t>worked in court in Hechingen</t>
  </si>
  <si>
    <t>Barbara Haeberle</t>
  </si>
  <si>
    <t>Karen Heberle  PHOTO</t>
  </si>
  <si>
    <t>Tanya Heberle  PHOTO</t>
  </si>
  <si>
    <t>b 15.10.1770 Ohningen</t>
  </si>
  <si>
    <t>Joannes Heberlin-----------------</t>
  </si>
  <si>
    <t>b x.8.1736 Immenstaad</t>
  </si>
  <si>
    <t>Fidel Haeberle</t>
  </si>
  <si>
    <t>b x.4.1739 Immenstaad</t>
  </si>
  <si>
    <t>m Johanna Deschlerin (b c1722)</t>
  </si>
  <si>
    <t>Joannes Melchior Heberle</t>
  </si>
  <si>
    <t>Joannes Nepomuc Heberle</t>
  </si>
  <si>
    <t>Gertrud Rosina Heberle</t>
  </si>
  <si>
    <t>Verena Heberle</t>
  </si>
  <si>
    <t>BROAD BRANCHES</t>
  </si>
  <si>
    <t>b 1.1.1862 d 22.4.1945 Kondringen</t>
  </si>
  <si>
    <t>m Elise Zimmermann 18.1.1890 Kondringen</t>
  </si>
  <si>
    <t>b 14.2.1870 d 16.9.1954 Kondringen</t>
  </si>
  <si>
    <t>bap 16.2.1733 Uberlingen</t>
  </si>
  <si>
    <t xml:space="preserve">FAMILY TREE for UBERLINGEN SOUTH EAST BADEN WURTTEMBURG GERMANY HEBERLES </t>
  </si>
  <si>
    <t>47'46"N latitude, 9'10" E longitude</t>
  </si>
  <si>
    <t>bap = baptised</t>
  </si>
  <si>
    <t>Josephus Heberle</t>
  </si>
  <si>
    <t>at school Ulm 2002 ?</t>
  </si>
  <si>
    <t>officer administration of justice</t>
  </si>
  <si>
    <t>d 2.7.1863 Uberlingen</t>
  </si>
  <si>
    <t>Joseph Heberle---------------------</t>
  </si>
  <si>
    <t>Hildegard Heberle</t>
  </si>
  <si>
    <t>bap 17.6.1755 Uberlingen</t>
  </si>
  <si>
    <t>Joannes Georg Eberle</t>
  </si>
  <si>
    <t>bap 28.3.1758 Uberlingen</t>
  </si>
  <si>
    <t>Georgia Elise Heberle PHOTO</t>
  </si>
  <si>
    <t>PHOTO</t>
  </si>
  <si>
    <t>Sabina Elisabetha Heberle</t>
  </si>
  <si>
    <t>b 9.10.1822 Saulgau ?</t>
  </si>
  <si>
    <t>Deisslingen  48'07"N lat  8'36"E long, 24km E of St Georgen, 36km SE of Alpirsbach</t>
  </si>
  <si>
    <t>b 11.11.1907 d 28.7.1991 Deisslingen</t>
  </si>
  <si>
    <t>b 13.6.1717 Uberlingen</t>
  </si>
  <si>
    <t>b 1717 Uberlingen</t>
  </si>
  <si>
    <t>b 24.1.1719 Uberlingen</t>
  </si>
  <si>
    <t>Francisca Josepha Heberle</t>
  </si>
  <si>
    <t>Total</t>
  </si>
  <si>
    <t>Bernhard Heberle</t>
  </si>
  <si>
    <t>Anna Maria/MariaAnna Heberle</t>
  </si>
  <si>
    <t>b 28.8.1899 d 31.10.1899 R</t>
  </si>
  <si>
    <t>m Maria Anna Schredl (b c1792)</t>
  </si>
  <si>
    <t>chr 19.4.1855 Hochdorf</t>
  </si>
  <si>
    <t xml:space="preserve">m Ursula Huoberin/Huber </t>
  </si>
  <si>
    <t>b 17.7.1778 Ohningen d2.5.1864</t>
  </si>
  <si>
    <t>b 6.5.1810 d 12.8.1831</t>
  </si>
  <si>
    <t>b 9.7.1814 d 24.8.1842 Ohningen</t>
  </si>
  <si>
    <t>Gregorius Heberle/Häberle------</t>
  </si>
  <si>
    <t>Bernard/Leonhard Heberle/Häberle</t>
  </si>
  <si>
    <t>Paul Heberle/Häberle</t>
  </si>
  <si>
    <t>chr 1.4.1738 Altheim</t>
  </si>
  <si>
    <t>bap 27.3.1779 d 1810 Uberlingen</t>
  </si>
  <si>
    <t>m Joanna Tauberin 1748(b c1718)</t>
  </si>
  <si>
    <t>b 4.1.1748 Immenstaad d 1820</t>
  </si>
  <si>
    <t>b 24.8.1748 d 27.8.1801 Mengen</t>
  </si>
  <si>
    <t>b 10.10.1760 d 29.5.1829 Mengen</t>
  </si>
  <si>
    <t>b 14.3.1771 d 20.6.1844 Mengen</t>
  </si>
  <si>
    <t>b 9.11.1761 d 25.5.1808 Mengen</t>
  </si>
  <si>
    <t>b 27.8.1687 Mengen d 6.10.1722?</t>
  </si>
  <si>
    <t>b 8.4.1810 d 20.6.1810 Mengen</t>
  </si>
  <si>
    <t>b 9.10.1811 d 4.11.1811 Mengen</t>
  </si>
  <si>
    <t>b 18.5.1597 Neenstetten</t>
  </si>
  <si>
    <t>d 17.2.1677 Neenstetten</t>
  </si>
  <si>
    <t>m Anna Bunz 1627 Neenstetten</t>
  </si>
  <si>
    <t>b 27.5.1638 Ulm d 20.3.1643 Neenst.</t>
  </si>
  <si>
    <t>b 11.6.1644 d 17.10.1645 Ulm</t>
  </si>
  <si>
    <t>b 9.10.1646 Ulm d 1705 Ulm</t>
  </si>
  <si>
    <t>m Anna Schmid 14.7.1671 Neenstetten</t>
  </si>
  <si>
    <t>b 19.3.1644 d 1705</t>
  </si>
  <si>
    <t>b 4.2.1674 d 3.1.1733</t>
  </si>
  <si>
    <t>m Chatreine Schmid 1704</t>
  </si>
  <si>
    <t>b 12.1.1676 Ulm ? d 23.4.1756</t>
  </si>
  <si>
    <t>b 13.8.1712 Uttenweiler</t>
  </si>
  <si>
    <t>b 18.5.1715 Uttenweiler</t>
  </si>
  <si>
    <t>b 4.3.1718 Uttenweiler</t>
  </si>
  <si>
    <t>b 1.9.1722 d 18.4.1791 Uttenweiler</t>
  </si>
  <si>
    <t>b 6.11.1710 Uttenweiler</t>
  </si>
  <si>
    <t>m Magdalena Gabler 1.10.1849 Biberach (b c1812)</t>
  </si>
  <si>
    <t>m Apollonia Stoerkin (b c1695)</t>
  </si>
  <si>
    <t>27.2.1718 Achstetten</t>
  </si>
  <si>
    <t>b 3.1.1681 R d 14.6.1739 R</t>
  </si>
  <si>
    <t>b 26.6.1683 Rottenburg</t>
  </si>
  <si>
    <t>b 24.3.1644 R d c1697</t>
  </si>
  <si>
    <t>b 25.1.1641 R</t>
  </si>
  <si>
    <t>b 23.11.1721 R</t>
  </si>
  <si>
    <t>b 16.3.1723 R</t>
  </si>
  <si>
    <t>b 17.1.1726 R</t>
  </si>
  <si>
    <t>b 27.5.1727 R</t>
  </si>
  <si>
    <t>b 17.6.1728 R</t>
  </si>
  <si>
    <t>b 21.12.1678 R</t>
  </si>
  <si>
    <t>b 25.11.1729 R</t>
  </si>
  <si>
    <t>b 3.6.1731 R</t>
  </si>
  <si>
    <t>b 28.3.1735 R</t>
  </si>
  <si>
    <t>b 24.6.1736 R</t>
  </si>
  <si>
    <t>b 20.9.1738 R</t>
  </si>
  <si>
    <t>b 11.12.1744 R</t>
  </si>
  <si>
    <t>b 5.12.1745 R d 14.3.1809 R</t>
  </si>
  <si>
    <t>b 2.7.1748 R</t>
  </si>
  <si>
    <t>b 3.11.1751 R d 5.11.1818 R</t>
  </si>
  <si>
    <t>b 1.11.1754 R</t>
  </si>
  <si>
    <t>b 16.9.1756 R</t>
  </si>
  <si>
    <t>b 19.12.1758 R</t>
  </si>
  <si>
    <t>b 20.12.1759 R</t>
  </si>
  <si>
    <t>b 31.10.1784 R</t>
  </si>
  <si>
    <t>b 20.3.1787 R d 19.8.1844 R</t>
  </si>
  <si>
    <t>m Joseph Kohler 21.6.1826 R (b c1785)</t>
  </si>
  <si>
    <t>b 15.4.1790 R d 6.4.1845 R</t>
  </si>
  <si>
    <t>b15.4.1774 R</t>
  </si>
  <si>
    <t>b 19.11.1775 R</t>
  </si>
  <si>
    <t>b 16.2.1778 R</t>
  </si>
  <si>
    <t>b 7.3.1779 R</t>
  </si>
  <si>
    <t>b 25.3.1781 R</t>
  </si>
  <si>
    <t>b 9.11.1783 R</t>
  </si>
  <si>
    <t>b 9.11.1784 R</t>
  </si>
  <si>
    <t>b 4.1.1786 R</t>
  </si>
  <si>
    <t>b 12.3.1764 R</t>
  </si>
  <si>
    <t>15.9.1727 R</t>
  </si>
  <si>
    <t>b 28.11.1688 R</t>
  </si>
  <si>
    <t>b 10.2.1691 R</t>
  </si>
  <si>
    <t>b 8.4.1693 R</t>
  </si>
  <si>
    <t>b 29.12.1695 R</t>
  </si>
  <si>
    <t>b 6.2.1647 R d 7.3.1720 R</t>
  </si>
  <si>
    <t>m Maria Mayerin 15.9.1727 R</t>
  </si>
  <si>
    <t>m Anna M Ulmerin/Ulmer</t>
  </si>
  <si>
    <t>b 16.3.1650 Rottenburg</t>
  </si>
  <si>
    <t>b 25.8.1738 R</t>
  </si>
  <si>
    <t>b 6.12.1735 R d 13.2.1787 R</t>
  </si>
  <si>
    <t>m Michael Bahrt 8.11.1771 R</t>
  </si>
  <si>
    <t>b 23.2.1718 R</t>
  </si>
  <si>
    <t>b 29.7.1728 R</t>
  </si>
  <si>
    <t>b 8.2.1730 R</t>
  </si>
  <si>
    <t>b 18.2.1733 R</t>
  </si>
  <si>
    <t>b 14.7.1744 R</t>
  </si>
  <si>
    <t>b 2.11.1776 R d 22.7.1829 R</t>
  </si>
  <si>
    <t>b 12.7.1780 R d 7.12.1829 R</t>
  </si>
  <si>
    <t>b 18.02.1773 R</t>
  </si>
  <si>
    <t>m Joann Steiner 3.10.1809 R</t>
  </si>
  <si>
    <t>b 5.4.1770 R</t>
  </si>
  <si>
    <t>m Joseph Hoschle 17.6.1794 R</t>
  </si>
  <si>
    <t>b 11.2.1790 R d 10.12.1819 R</t>
  </si>
  <si>
    <t>b 21.9.1796 d 15.10.1844</t>
  </si>
  <si>
    <t>b 26.9.1746 R</t>
  </si>
  <si>
    <t>b 20.7.1749 R</t>
  </si>
  <si>
    <t>b 20.2.1752 R d 11.2.1823 R</t>
  </si>
  <si>
    <t>b 17.7.1717 R d x.11.1783 R</t>
  </si>
  <si>
    <t>b 16.3.1683 R d 8.1.1726 R</t>
  </si>
  <si>
    <t>b 20.12.1688 R</t>
  </si>
  <si>
    <t>b 28.1.1693 R</t>
  </si>
  <si>
    <t>b 31.12.1696 R</t>
  </si>
  <si>
    <t>b 27.5.1721 Rottenburg</t>
  </si>
  <si>
    <t>b 13.3.1723 R</t>
  </si>
  <si>
    <t>b 25.7.1755 R</t>
  </si>
  <si>
    <t>b 19.2.1748 R</t>
  </si>
  <si>
    <t>b 10 or 15.5.1781 R d 22.4.1842 R</t>
  </si>
  <si>
    <t>24.11.1806 Rottenburg</t>
  </si>
  <si>
    <t>b 15.12.1778 R d 12.6.1846 R</t>
  </si>
  <si>
    <t>b 9.7.1832 R d 22.10.1865 R</t>
  </si>
  <si>
    <t>b 17.10.1834 R d 14.6.1898 R</t>
  </si>
  <si>
    <t>b 12.9.42 R</t>
  </si>
  <si>
    <t>b 10.8.1788 R d 25.1.1861 R</t>
  </si>
  <si>
    <t>m Joseph Hoschle 25.5.1813 R</t>
  </si>
  <si>
    <t>b 23.1.1793 R</t>
  </si>
  <si>
    <t>b 31.10.1795 R d 29.8.1870 R</t>
  </si>
  <si>
    <t>b 9.12.1750 R d 14.1.1842 R</t>
  </si>
  <si>
    <t>b 22.5.1724 R</t>
  </si>
  <si>
    <t>b 23.4.1753 R d 6.4.1826 R</t>
  </si>
  <si>
    <t>m Bartholomau Neu (b c1773)</t>
  </si>
  <si>
    <t>b 1.2.1759 R</t>
  </si>
  <si>
    <t>b 12.5.1837 R d 1.7.1913 R</t>
  </si>
  <si>
    <t xml:space="preserve">b 14.4.1777 Rottenburg </t>
  </si>
  <si>
    <t>d 22.1.1847</t>
  </si>
  <si>
    <t>b 30.11.1778 R d 6.2.1849 R</t>
  </si>
  <si>
    <t>m Joann Strobel 31.1.1803 R</t>
  </si>
  <si>
    <t>b 24.8.1780 R</t>
  </si>
  <si>
    <t>b 16.6.1783 R</t>
  </si>
  <si>
    <t>b 11.2.1785 R d 1.8.1812 R</t>
  </si>
  <si>
    <t>b 22.2.1788 R</t>
  </si>
  <si>
    <t>b 13.10.1791 Ehingen</t>
  </si>
  <si>
    <t>b 6.1.1789 R d 29.2.1866 R</t>
  </si>
  <si>
    <t>b 1.11.1784 R d 7.12.1834 R</t>
  </si>
  <si>
    <t>b 19.3.1791 R d 5.4.1857 R</t>
  </si>
  <si>
    <t>b c1760 R d 20.2.1811 R</t>
  </si>
  <si>
    <t>b 6.1.1831 Biesdorf d 12.1.1907 R</t>
  </si>
  <si>
    <t>b 6.6.1829 R d 15.3.1917 R</t>
  </si>
  <si>
    <t>b 10.11.1789 R</t>
  </si>
  <si>
    <t>b 6.12.1790 R</t>
  </si>
  <si>
    <t>b 16.4.1793 R</t>
  </si>
  <si>
    <t>m ? 23.1.1816 R</t>
  </si>
  <si>
    <t>b 15.1.1798 d 5.7.1841 R</t>
  </si>
  <si>
    <t>m Joseph Diebold 10.5.1819 R</t>
  </si>
  <si>
    <t>b x.10.1833 R d 6.11.1910 R</t>
  </si>
  <si>
    <t>m Cunigunda Geiger 22.10.1868 R</t>
  </si>
  <si>
    <t>m Maria Anna Gesslerin</t>
  </si>
  <si>
    <t>b 2.8.1761 d 11.1.1826 Horb</t>
  </si>
  <si>
    <t>b 9.7.1763 d 25.6.1857 Horb</t>
  </si>
  <si>
    <t>b 29.2.1768 Horb</t>
  </si>
  <si>
    <t>b 18.1.1769 d 29.11.1841 Horb</t>
  </si>
  <si>
    <t>b 20.6.1770 d 15.8.1855 Horb</t>
  </si>
  <si>
    <t>m MariaAnnaMarguard 20.3.1786</t>
  </si>
  <si>
    <t>b 28.7.1757 d 3.6.1821</t>
  </si>
  <si>
    <t>Lorenz Häberle--------------</t>
  </si>
  <si>
    <t>m Anna Katharina Maria Konig 1830</t>
  </si>
  <si>
    <t>b 11.1.1810 d 1851 Ravensburg</t>
  </si>
  <si>
    <t>b 20.5.1806 Ravensburg</t>
  </si>
  <si>
    <t>b 7.3.1804 Ravensburg</t>
  </si>
  <si>
    <t>b 11.3.1802 Ravensburg</t>
  </si>
  <si>
    <t>28.5.1832 Ravensburg (b 9.5.1801</t>
  </si>
  <si>
    <t>b 15.7.1767 Ravensburg</t>
  </si>
  <si>
    <t>b 9.5.1844 d 6.6.1844 Ravensburg</t>
  </si>
  <si>
    <t>b 12.5.1841 d 25.3.1885 Ravensburg</t>
  </si>
  <si>
    <t>b 27.4.1840 d 17.6.1841 Ravensburg</t>
  </si>
  <si>
    <t>b 27.2.1839 d 16.2.1840 Ravensburg</t>
  </si>
  <si>
    <t>b 25.6.1836 d 10.1.1837 Ravensburg</t>
  </si>
  <si>
    <t>b x.2.1833 d 22.10.1834 Ravensburg</t>
  </si>
  <si>
    <t>b 9.8.1816 d 8.9.1816 Ravensburg</t>
  </si>
  <si>
    <t>b 20.10.1849 d 25.4.1850 Ravensburg</t>
  </si>
  <si>
    <t>b 6.5.1852 d 13.5.1852 Ravensburg</t>
  </si>
  <si>
    <t>b 25.10.1859 d 9.3.1865 Ravensburg</t>
  </si>
  <si>
    <t>b c1860 d 5.3.1885 Ravensburg</t>
  </si>
  <si>
    <t>b 20.5.1774 Ravensburg</t>
  </si>
  <si>
    <t>b 10.6.1773 Ravensburg</t>
  </si>
  <si>
    <t>b 28.8.1812 Ravensburg d 18.2.1866 Cannstatt ?</t>
  </si>
  <si>
    <t>priest Cannstatt, Blaubeuren 1843-49, Tubingen 1847-57</t>
  </si>
  <si>
    <t>b 3.8.1821 Ravensburg</t>
  </si>
  <si>
    <t>m Julie Faber (b 27.10.1817 d 5.3.1890 Canstatt)</t>
  </si>
  <si>
    <t>b 30.8.1786 Ravensburg</t>
  </si>
  <si>
    <t>b 14.8.1769 Ravensburg</t>
  </si>
  <si>
    <t>b 11.5.1772 m 4.5.1804</t>
  </si>
  <si>
    <t>b 18.4.1800 R d 3.11.1866 R</t>
  </si>
  <si>
    <t>m Anna Maria Laux 28.6.1830 R</t>
  </si>
  <si>
    <t>b 7.9.1805 R d 3.2.1853 R</t>
  </si>
  <si>
    <t>m Maria Anna Schafer 14.11.1853 R</t>
  </si>
  <si>
    <t>b 23.1.1830 R d 27.7.1894 R</t>
  </si>
  <si>
    <t>d 17.3.1927 R</t>
  </si>
  <si>
    <t>b 20.3.1858 R d 22.12.1906 R</t>
  </si>
  <si>
    <t>b 14.2.1865 R d 29.10.1946 R</t>
  </si>
  <si>
    <t>m Sophie Schiebel 29.4.1889 R</t>
  </si>
  <si>
    <t>b 14.5.1865 d 27.12.1912 R</t>
  </si>
  <si>
    <t>b 20.2.1798 R d 26.5.1884 R</t>
  </si>
  <si>
    <t>m Maria Schrayvogel 18.6.1822 R</t>
  </si>
  <si>
    <t>b 6.8.1824 R d 13.7.1902 R</t>
  </si>
  <si>
    <t>b 4.3.1827 R d 14.12.1909 R</t>
  </si>
  <si>
    <t>m Jacob Wieck 14.10.1851 R</t>
  </si>
  <si>
    <t>b 26.8.1828 R d 14.5.1881 R</t>
  </si>
  <si>
    <t>m Gabriel Vollmer 3.5.1851 R</t>
  </si>
  <si>
    <t>b 15.4.1834 R d x.2.1903</t>
  </si>
  <si>
    <t>b 10.8.1837 R</t>
  </si>
  <si>
    <t>b 26.4.1841 R d 11.5.1885 R</t>
  </si>
  <si>
    <t>b 1.11.1838 d 20.11.1883 R</t>
  </si>
  <si>
    <t>m Maria Sophia Stemmler 12.12.1885 R</t>
  </si>
  <si>
    <t>m Karolina Wollman 13.4.1866 R</t>
  </si>
  <si>
    <t>m Maria Spechlin 1606</t>
  </si>
  <si>
    <t>Nikolaus Heberle</t>
  </si>
  <si>
    <t>Matthias Heberle</t>
  </si>
  <si>
    <t>b 20.7.1671 R</t>
  </si>
  <si>
    <t>b 28.6.1804 R d8.11.1875 R</t>
  </si>
  <si>
    <t>Dominika Heberle</t>
  </si>
  <si>
    <t>Elisabetha Eberle</t>
  </si>
  <si>
    <t>Zacharias Heberle</t>
  </si>
  <si>
    <t>b 4.11.1761 R</t>
  </si>
  <si>
    <t>b 30.1.1656 Uberlingen</t>
  </si>
  <si>
    <t>Maria Magdalena Eberle</t>
  </si>
  <si>
    <t>b 15.5.1657 Uberlingen</t>
  </si>
  <si>
    <t>Joanna Eberle</t>
  </si>
  <si>
    <t>b 6.2.1659 Uberlingen</t>
  </si>
  <si>
    <t>m Salomea Herkherin/Harkharin</t>
  </si>
  <si>
    <t>b 12.4.1842 R</t>
  </si>
  <si>
    <t>bap 7.9.1810 Uberlingen</t>
  </si>
  <si>
    <t>fuhrmann in Gestad</t>
  </si>
  <si>
    <t>Johann Christoph Häberlin</t>
  </si>
  <si>
    <t>b 29.3.1887 Veringenstadt</t>
  </si>
  <si>
    <t>Maria Amelia Heberle</t>
  </si>
  <si>
    <t>chr 31.5.1720 Mengen</t>
  </si>
  <si>
    <t>Maria Anna Heberle/Häberle-------</t>
  </si>
  <si>
    <t>Karl Heberle       PHOTO</t>
  </si>
  <si>
    <t>Maria Brigitta Heberle</t>
  </si>
  <si>
    <t>b 15.2.1699 Uberlingen</t>
  </si>
  <si>
    <t>b 1.5.1857 Veringenstadt</t>
  </si>
  <si>
    <t>in Esslingen 2008</t>
  </si>
  <si>
    <t>in Australia c2009</t>
  </si>
  <si>
    <t>b 21.1.1981</t>
  </si>
  <si>
    <t>m Carina Pfeiffer (b c1966)</t>
  </si>
  <si>
    <t>in Isny 2009</t>
  </si>
  <si>
    <t>m Erika ...</t>
  </si>
  <si>
    <t>b 1921 d 1981 Rottenburg</t>
  </si>
  <si>
    <t>b 8.12.1894 R m ? 15.5.1920 R</t>
  </si>
  <si>
    <t>b 10.12.1902 R</t>
  </si>
  <si>
    <t>b 31.12.1946 Rottenburg?</t>
  </si>
  <si>
    <t>b 1962   PHOTO</t>
  </si>
  <si>
    <t>b 22.4.1897 R d 19.2.1942 Horb</t>
  </si>
  <si>
    <t>b 22.8.1859 R d 5.12.1937 R</t>
  </si>
  <si>
    <t>b 19.12.1870 R d 15.9.1944 R</t>
  </si>
  <si>
    <t>b 25.10.1866 R d 18.3.1931 Tubingen</t>
  </si>
  <si>
    <t>b 2.12.1873 R d 20.12.1955 R</t>
  </si>
  <si>
    <t xml:space="preserve">b 16.3.1875 R d 15.2.1963 R </t>
  </si>
  <si>
    <t>b 25.11.1876 R</t>
  </si>
  <si>
    <t>b 15.10.1888 R</t>
  </si>
  <si>
    <t>b 3.6.1891 d 15.10.1892 R</t>
  </si>
  <si>
    <t>m August Hofmeister 6.10.1919 R</t>
  </si>
  <si>
    <t>b 2.12.1879 R d 26.4.1932 R</t>
  </si>
  <si>
    <t>b 4.4.1889 R d 17.11.1917 London</t>
  </si>
  <si>
    <t>b 20.4.1877 R d 4.12.1918 R</t>
  </si>
  <si>
    <t>b 25.5.1875 R</t>
  </si>
  <si>
    <t>b 19.9.1887 d 1945</t>
  </si>
  <si>
    <t>b 22.6.1883 Ulm</t>
  </si>
  <si>
    <t>Maria Clara Hedwig Elisabeth Heberle</t>
  </si>
  <si>
    <t>m Febronia Prudentiana ...</t>
  </si>
  <si>
    <t>b 26.7.1880 Ulm d Brazil   PHOTO</t>
  </si>
  <si>
    <t>b 8.8.1867 R d 14.6.1926 Tubingen</t>
  </si>
  <si>
    <t>b 7.8.1906 d 24.7.1907 R</t>
  </si>
  <si>
    <t>b 4.8.1903 R d 11.10.1963 R</t>
  </si>
  <si>
    <t>b 31.1.1900 R m? 16.4.1923 R</t>
  </si>
  <si>
    <t>b 6.12.1895 R d 12.11.1965 R</t>
  </si>
  <si>
    <t>b 27.8.1894 d 16.10.1894 R</t>
  </si>
  <si>
    <t>m Christina Vogler 2.6.1919 R</t>
  </si>
  <si>
    <t>b 4.9.1892 R</t>
  </si>
  <si>
    <t>b 9.3.1890 R</t>
  </si>
  <si>
    <t>b 27.9.1883 Rottenburg d 25.9.1917</t>
  </si>
  <si>
    <t>b 17.6.1887 R</t>
  </si>
  <si>
    <t>b 31.12.1886 R d 1.2.1964 R</t>
  </si>
  <si>
    <t>b 22.3.1885 R d 1.12.1959 R</t>
  </si>
  <si>
    <t>b 9.12.1881 R d 22.2.1901 R</t>
  </si>
  <si>
    <t>b 14.2.1880 R d 25.3.1950 R</t>
  </si>
  <si>
    <t>m ? 8.4.1907 R</t>
  </si>
  <si>
    <t>b 8.4.1862 R d 12.4.1930 Tubingen</t>
  </si>
  <si>
    <t>b 9.10.1855 R d 6.3.1857 R</t>
  </si>
  <si>
    <t>b 31.1.1852 R</t>
  </si>
  <si>
    <t>b 18.7.1820 R d 8.5.1862 R</t>
  </si>
  <si>
    <t>m Mathias Volmer 2.11.1841 Ehingen</t>
  </si>
  <si>
    <t>m Michael Widmaier 13.5.1861 R</t>
  </si>
  <si>
    <t>27.1.1848 Ehingen</t>
  </si>
  <si>
    <t>b 21.2.1824 R d 22.1.1903 R</t>
  </si>
  <si>
    <t>b 8.8.1828 R d 10.1.1872 R</t>
  </si>
  <si>
    <t>m Sophie Schneider 29.11.1870 R</t>
  </si>
  <si>
    <t>Ingeborg Muller    PHOTO</t>
  </si>
  <si>
    <t>m ... Heberle</t>
  </si>
  <si>
    <t>b 2.1.1943</t>
  </si>
  <si>
    <t>Allmendingen 89604, 48'54"N lat 8'34"E long, 30km SW of Ulm</t>
  </si>
  <si>
    <t>b 3.1.1967, in Allmendingen 2009</t>
  </si>
  <si>
    <t>b 9.8.1987</t>
  </si>
  <si>
    <t>b 24.6.1993, in Gammertingen 2009</t>
  </si>
  <si>
    <t>Rico Heberle</t>
  </si>
  <si>
    <t>b 28.12.1983, in Neustetten 2009</t>
  </si>
  <si>
    <t>Irmgard Heberle    PHOTO</t>
  </si>
  <si>
    <t>b 10.3.1905 R d 10.5.1983</t>
  </si>
  <si>
    <t>b 27.10.1899 R d 27.10.1918</t>
  </si>
  <si>
    <t>b 19.9.1898 R</t>
  </si>
  <si>
    <t>b 8.4.1897 d 9.10.1897 R</t>
  </si>
  <si>
    <t>b 14.3.1894 R d 31.1.1933 R</t>
  </si>
  <si>
    <t xml:space="preserve">b 20.5.1910 Rottenburg </t>
  </si>
  <si>
    <t>b 10.11.1905 R d 20.2.1967 R</t>
  </si>
  <si>
    <t>b 21.8.1898 R d 5.12.1914 R</t>
  </si>
  <si>
    <t>b 10.12.1869 R d 13.1.1956 R</t>
  </si>
  <si>
    <t>m Anna Maria Schneider 4.5.1896 R</t>
  </si>
  <si>
    <t>b 14.6.1871 R d 5.1.1945 R</t>
  </si>
  <si>
    <t>b 5.10.1872 R</t>
  </si>
  <si>
    <t>b 6.1.1876 R</t>
  </si>
  <si>
    <t xml:space="preserve">b 21.12.1893 R </t>
  </si>
  <si>
    <t>b 8.6.1896 R m Max Adis 19.4.1920 R (b c1894)</t>
  </si>
  <si>
    <t>Annemarie Heberle</t>
  </si>
  <si>
    <t>b 1909 d 1997   PHOTO</t>
  </si>
  <si>
    <t>b 4.3.1873 R d 11.12.1902 R</t>
  </si>
  <si>
    <t>m Anna Letzgus 27.10.1903 Beuron</t>
  </si>
  <si>
    <t>b c1999, in Heroldstatt area 2009</t>
  </si>
  <si>
    <t>b c1949</t>
  </si>
  <si>
    <t>Duplicate of B3 Hohenschwangau</t>
  </si>
  <si>
    <t xml:space="preserve">Jurgen Heberle </t>
  </si>
  <si>
    <t>in Friedberg 1970-82,</t>
  </si>
  <si>
    <t>Hohenschwangau 1975-84, Ulm 1985-6, Augsburg 1988-92</t>
  </si>
  <si>
    <t>b 25.6.1851 Stuttgart?d 24.6.1929</t>
  </si>
  <si>
    <t>b 10.7.1842 R d 17.9.1918</t>
  </si>
  <si>
    <t>b 21.7.1947 Heggelbach, m Barensteiner</t>
  </si>
  <si>
    <t>b 18.6.1949 Heggelbach, m Otto Rosch 1971</t>
  </si>
  <si>
    <t>b 3.8.1913 Leutkirch</t>
  </si>
  <si>
    <t>d 18.4.1980</t>
  </si>
  <si>
    <t>b 1872 Hemmendorf</t>
  </si>
  <si>
    <t>m Ursula Schaffoldin (b c1625)</t>
  </si>
  <si>
    <t>m Katharina Doblinin (b c1640)</t>
  </si>
  <si>
    <t>m Katharina Baumeister 1685</t>
  </si>
  <si>
    <t>Urbanus Heberle/Heberlin------------</t>
  </si>
  <si>
    <t>Johannes Heberle/Häberlin ?---------</t>
  </si>
  <si>
    <t>b 15.8.1750 d 1820 Ravensburg</t>
  </si>
  <si>
    <t>Tamara Heberle ?</t>
  </si>
  <si>
    <t>b c1961, in Rottenburg area 2009</t>
  </si>
  <si>
    <t>chr 13.5.1615 Saulgau</t>
  </si>
  <si>
    <t>chr 17.1.1644 Saulgau</t>
  </si>
  <si>
    <t>chr 13.5.1645 Saulgau</t>
  </si>
  <si>
    <t>b 10.9.1642 Saulgau</t>
  </si>
  <si>
    <t>chr 15.9.1641 Saulgau</t>
  </si>
  <si>
    <t>chr 17.5.1653 Saulgau</t>
  </si>
  <si>
    <t>chr 7.8.1654 Saulgau</t>
  </si>
  <si>
    <t>b c1983, in Leutkirch 2009</t>
  </si>
  <si>
    <t>/Häberle</t>
  </si>
  <si>
    <t>Philipp Jakob Heberle</t>
  </si>
  <si>
    <t>b 9.12.1765 Ravensburg</t>
  </si>
  <si>
    <t>Matthaus Heberle/Häberle----------</t>
  </si>
  <si>
    <t>b x.10.1745 Ravensburg</t>
  </si>
  <si>
    <t>Karl Joseph Heberle---------------</t>
  </si>
  <si>
    <t>Claus Otto Heberle----------------</t>
  </si>
  <si>
    <t>She then married Wilhelm Heberle 1946</t>
  </si>
  <si>
    <t>farber</t>
  </si>
  <si>
    <t>Maximilian Heberle</t>
  </si>
  <si>
    <t>Creszenz Heberle ?</t>
  </si>
  <si>
    <t>b c1815, lived Hailtingen</t>
  </si>
  <si>
    <t>Ernest Heberle</t>
  </si>
  <si>
    <t>b 1.7.1917 Veringenstadt</t>
  </si>
  <si>
    <t>m Ottilia Gauggel</t>
  </si>
  <si>
    <t>b 18.2.1892 Veringenstadt</t>
  </si>
  <si>
    <t>b 7.8.1919 Veringenstadt</t>
  </si>
  <si>
    <t>Franziska Häberle</t>
  </si>
  <si>
    <t>b 17.1.1921 Veringenstadt</t>
  </si>
  <si>
    <t>zimmermann</t>
  </si>
  <si>
    <t>b 18.7.1805 Veringenstadt</t>
  </si>
  <si>
    <t>d 21.11.1969 Reutlingen?</t>
  </si>
  <si>
    <t>(Horb branch)</t>
  </si>
  <si>
    <t>(Ohningen branch)</t>
  </si>
  <si>
    <t>Klara Heberle    PHOTO</t>
  </si>
  <si>
    <t>migrated to USA c1854</t>
  </si>
  <si>
    <t>David Heberle</t>
  </si>
  <si>
    <t>FAMILY TREE for SOUTH WEST BADEN WURTTEMBURG - ROTTENBURG am Neckar</t>
  </si>
  <si>
    <t>m ? 24.5.1928 R</t>
  </si>
  <si>
    <t>LINK TO GREG HEBERLE HOME PAGE</t>
  </si>
  <si>
    <t>Maria Susanna Heberle/Heberlin</t>
  </si>
  <si>
    <t>Johann Tobias Häberle/Heberle</t>
  </si>
  <si>
    <t>Eufrosina Häberle/Heberlin</t>
  </si>
  <si>
    <t>b 23.6.1801 Ravensburg</t>
  </si>
  <si>
    <t>Franz Xaver Heberle</t>
  </si>
  <si>
    <t>Johann Heberle</t>
  </si>
  <si>
    <t>m Maria Anna Larsen ?</t>
  </si>
  <si>
    <t>b 25.1.1816 Veringenstadt</t>
  </si>
  <si>
    <t>Anna Maria  ? Heberle</t>
  </si>
  <si>
    <t>b 2.4.1831 Veringenstadt</t>
  </si>
  <si>
    <t>Anna Eberle-----------------------</t>
  </si>
  <si>
    <t>Maria Antonia Eberle</t>
  </si>
  <si>
    <t>James P Heberle-------------------</t>
  </si>
  <si>
    <t>Otto Heberle------------------------</t>
  </si>
  <si>
    <t>bap 18.10.1886 Uberlingen</t>
  </si>
  <si>
    <t>Olga Heberle</t>
  </si>
  <si>
    <t>bap 24.11.1760 Uberlingen</t>
  </si>
  <si>
    <t>Joanna Aloysia Eberle</t>
  </si>
  <si>
    <t>bap 6.3.1762</t>
  </si>
  <si>
    <t>Catharina Eberle</t>
  </si>
  <si>
    <t>bap 13.7.1763 Uberlingen</t>
  </si>
  <si>
    <t>Joanna Agatha Eberle</t>
  </si>
  <si>
    <t>b c1650</t>
  </si>
  <si>
    <t>Stefan Heberle</t>
  </si>
  <si>
    <t>Maria Salome Heberlin</t>
  </si>
  <si>
    <t>b 18.5.1765 Immenstaad</t>
  </si>
  <si>
    <t>b 8.7.1768 d 1837 Immenstaad</t>
  </si>
  <si>
    <t>b 6.2.1772 Immenstaad</t>
  </si>
  <si>
    <t>b 19.10.1774 Immenstaad</t>
  </si>
  <si>
    <t>b 27.12.1773 R</t>
  </si>
  <si>
    <t>Benedikt Heberle</t>
  </si>
  <si>
    <t>Mullheim 1929-33, Freiburg 1933-45, Wolfach 1946-49</t>
  </si>
  <si>
    <t xml:space="preserve">b 6.11.1874 Rottenburg </t>
  </si>
  <si>
    <t>migrated to Zurich c1897 ?</t>
  </si>
  <si>
    <t>SEE NBW4 Karlsruhe</t>
  </si>
  <si>
    <t>b 16.11.1898 Mudau d 16.7.1949 Wolfach</t>
  </si>
  <si>
    <t>m Berta Haas</t>
  </si>
  <si>
    <t>b 31.12.1897 d 19.9.1974 Wolfach</t>
  </si>
  <si>
    <t>m Josepha Zimmer (b c1772)</t>
  </si>
  <si>
    <t>b 8.5.1776</t>
  </si>
  <si>
    <t>m Johannes Rebholz 8.10.1802</t>
  </si>
  <si>
    <t>b 22.6.1771</t>
  </si>
  <si>
    <t>m Michael Rebholz</t>
  </si>
  <si>
    <t>m Jakob Prostler</t>
  </si>
  <si>
    <t>b 20.10.1777 d 15.9.1835</t>
  </si>
  <si>
    <t>m Joseph Rebholz 25.10.1797</t>
  </si>
  <si>
    <t>Magnus Heberle/Häberle------------</t>
  </si>
  <si>
    <t>Joseph Heberle/Häberle---------------</t>
  </si>
  <si>
    <t>11 Häberle children</t>
  </si>
  <si>
    <t>Carl Haeberle------------------------</t>
  </si>
  <si>
    <t>m Idda Koller/Kohler (b c1688)</t>
  </si>
  <si>
    <t>Joseph Heberle----------------------</t>
  </si>
  <si>
    <t>in Rottenburg 2004</t>
  </si>
  <si>
    <t>Ali Heberle   PHOTO</t>
  </si>
  <si>
    <t>Franziska Heberle</t>
  </si>
  <si>
    <t>Kreszenz Heberle</t>
  </si>
  <si>
    <t>Georg Heberle</t>
  </si>
  <si>
    <t>chr 6.6.1688 Hailtingen</t>
  </si>
  <si>
    <t>b 10.4.1824 d 1.7.1849 Ohningen</t>
  </si>
  <si>
    <t>Hieronymus Häberle</t>
  </si>
  <si>
    <t>b 7.7.1843 d 26.3.1844 Ohningen</t>
  </si>
  <si>
    <t>kubmann</t>
  </si>
  <si>
    <t>b 14.3.1806 d 14.2.1882</t>
  </si>
  <si>
    <t>Georgius Heberle-----------------------</t>
  </si>
  <si>
    <t>m Christine Rauscherin (b c1672)</t>
  </si>
  <si>
    <t>SO THERE WILL BE ERRORS</t>
  </si>
  <si>
    <t>Klaus Heberle</t>
  </si>
  <si>
    <t>b c1840</t>
  </si>
  <si>
    <t>b c1927 Rottenburg?</t>
  </si>
  <si>
    <t>b c1953</t>
  </si>
  <si>
    <t>b c1685</t>
  </si>
  <si>
    <t>b c1575</t>
  </si>
  <si>
    <t>painter in Freiburg area c1610</t>
  </si>
  <si>
    <t>b 7.2.1720 Veringenstadt</t>
  </si>
  <si>
    <t>b 28.7.1721 Veringenstadt</t>
  </si>
  <si>
    <t>b 16.10.1840</t>
  </si>
  <si>
    <t>b 19.7.1841</t>
  </si>
  <si>
    <t>Ursula ? Heberle ?</t>
  </si>
  <si>
    <t>b c1699</t>
  </si>
  <si>
    <t>b 5.4.1687 R</t>
  </si>
  <si>
    <t>c1800Rottenburg</t>
  </si>
  <si>
    <t>Lawrence J Heberle 18.2.1995</t>
  </si>
  <si>
    <t>Sabrina Heberle</t>
  </si>
  <si>
    <t>Joan Conrad Heberle</t>
  </si>
  <si>
    <t>m Brigitte ...  ?</t>
  </si>
  <si>
    <t>bap 7.2.1805 Sigmaringendorf</t>
  </si>
  <si>
    <t>Tadeus Heberle</t>
  </si>
  <si>
    <t>bap 3.10.1805 Sigmaringendorf</t>
  </si>
  <si>
    <t>Paul Haeberle</t>
  </si>
  <si>
    <t>bap 4.10.1806 Sigmaringendorf</t>
  </si>
  <si>
    <t>Affra Heberle</t>
  </si>
  <si>
    <t>bap 31.10.1807 Sigmaringendorf</t>
  </si>
  <si>
    <t>bap 26.9.1808 Sigmaringendorf</t>
  </si>
  <si>
    <t>bap 30.10.1810 Sigmaringendorf</t>
  </si>
  <si>
    <t>Rochus Heberle</t>
  </si>
  <si>
    <t>Seefelden, Konstanz 47'44"  9'14"  15km NE of Konstanz</t>
  </si>
  <si>
    <t>Wilhelmina Heberle</t>
  </si>
  <si>
    <t>b 19.1.1829 d 1829 Uberlingen</t>
  </si>
  <si>
    <t>Johan Baptist Heberle</t>
  </si>
  <si>
    <t>Duplicate of Warthausen</t>
  </si>
  <si>
    <t>m Brigitta Ostertaeg (b c1737)</t>
  </si>
  <si>
    <t>m Marianna(MariaAnna) Hofmeister</t>
  </si>
  <si>
    <t>m Marie Anna Hassmann</t>
  </si>
  <si>
    <t>Thomas Heberle   PHOTO</t>
  </si>
  <si>
    <t>student Fachochschule Albstadt-Sigmaringen Uni of Applied Sciences 2004</t>
  </si>
  <si>
    <t>b c1645</t>
  </si>
  <si>
    <t>m Franz Anton Felber</t>
  </si>
  <si>
    <t>b 30.8.1726 Ohningen</t>
  </si>
  <si>
    <t>b 25.2.1728 Ohningen</t>
  </si>
  <si>
    <t>b 13.10.1730 Ohningen</t>
  </si>
  <si>
    <t>Johann Conrad Heberlin</t>
  </si>
  <si>
    <t>b 9.6.1732 Ohningen</t>
  </si>
  <si>
    <t>Sabine Heberle</t>
  </si>
  <si>
    <t>b 15.3.1685 Veringenstadt</t>
  </si>
  <si>
    <t>b 8.10.1689 Veringenstadt</t>
  </si>
  <si>
    <t xml:space="preserve">Maria Heberlin </t>
  </si>
  <si>
    <t>b 6.9.1692 Veringenstadt</t>
  </si>
  <si>
    <t>JacobHeberlin/Heberle/Häberlin------</t>
  </si>
  <si>
    <t>Christoph Häberlin</t>
  </si>
  <si>
    <t>Nikolaus Heberle---------------???</t>
  </si>
  <si>
    <t>Paulus Heberle-------------------??</t>
  </si>
  <si>
    <t>weifsgerb ?</t>
  </si>
  <si>
    <t>b 1681 Ravensburg</t>
  </si>
  <si>
    <t>school teacher ?</t>
  </si>
  <si>
    <t>chr 24.4.1613 Saulgau</t>
  </si>
  <si>
    <t>chr1598 Saulgau</t>
  </si>
  <si>
    <t>b c1602 Saulgau</t>
  </si>
  <si>
    <t>b c1616 Saulgau</t>
  </si>
  <si>
    <t>chr 21.6.1618 Saulgau</t>
  </si>
  <si>
    <t>chr 2.9.1646 Saulgau</t>
  </si>
  <si>
    <t>chr 31.7.1648 Saulgau</t>
  </si>
  <si>
    <t>pfister</t>
  </si>
  <si>
    <t>Johann Erhard Häberle</t>
  </si>
  <si>
    <t>b 8.1.1843 d 5.8.1843 Horb</t>
  </si>
  <si>
    <t>Mariann Häberle</t>
  </si>
  <si>
    <t>b 23.11.1844 d 3.5.1845 Horb</t>
  </si>
  <si>
    <t>bap 14.10.1676 Hundersingen</t>
  </si>
  <si>
    <t>chr 17.8.1722 Mengen</t>
  </si>
  <si>
    <t>Joannes Paul Heberle</t>
  </si>
  <si>
    <t>Hufingen 47'55"N lat 8'29"E long, 55km ESE of Freiburg</t>
  </si>
  <si>
    <t>b c1877</t>
  </si>
  <si>
    <t>m Gustav Heil c1900 Hufingen, lived Rodau, Hesse</t>
  </si>
  <si>
    <t>Alois Eberle-----------------</t>
  </si>
  <si>
    <t>Joseph Anton Häberle/Haeberle</t>
  </si>
  <si>
    <t>b 1769 Ravensburg</t>
  </si>
  <si>
    <t>b 1772 Ravensburg</t>
  </si>
  <si>
    <t>b 8.3.1867 Veringenstadt</t>
  </si>
  <si>
    <t>b 25.7.1566 Breitenau</t>
  </si>
  <si>
    <t>b 14.12.1569 Breitenau</t>
  </si>
  <si>
    <t>5.11.1565</t>
  </si>
  <si>
    <t>Adam ? Heberle</t>
  </si>
  <si>
    <t>Margarita ? Heberle</t>
  </si>
  <si>
    <t>Urbanus Heberle/Häberle--------------</t>
  </si>
  <si>
    <t>Anna Euphrosina Häberle</t>
  </si>
  <si>
    <t>Approximately East (&gt;) of 9' longitude, South (&lt;) of 48'30" latitude</t>
  </si>
  <si>
    <t>b c1620</t>
  </si>
  <si>
    <t>b 20.5.1696 Uberlingen</t>
  </si>
  <si>
    <t>b 15.4.1695 Uberlingen</t>
  </si>
  <si>
    <t>b 20.6.1920 Stuttgart</t>
  </si>
  <si>
    <t>Duplicate of SBW6 Rottenb</t>
  </si>
  <si>
    <t>Joan Joseph Heberle</t>
  </si>
  <si>
    <t>Sheet SBW1 Summary of numbers in family trees</t>
  </si>
  <si>
    <t>Sheet SBW5 SE Baden-Wurttemberg</t>
  </si>
  <si>
    <t>Sheet SBW6 SW BW Rottenburg</t>
  </si>
  <si>
    <t>Sheet SBW7 SW BW excl Rottenburg</t>
  </si>
  <si>
    <t>b 12.1.1611 Ravensburg</t>
  </si>
  <si>
    <t>b c1577</t>
  </si>
  <si>
    <t>Johannes Heberle---</t>
  </si>
  <si>
    <t>Margaretha Heberlin</t>
  </si>
  <si>
    <t>b 20.2.1611 Freiburg</t>
  </si>
  <si>
    <t>m Anna Maria Mudauis</t>
  </si>
  <si>
    <t>26.10.1631 Freiburg</t>
  </si>
  <si>
    <t>b 4.5.1633 Freiburg</t>
  </si>
  <si>
    <t>m Agatha Dannis</t>
  </si>
  <si>
    <t>Jacob Heberlin-------</t>
  </si>
  <si>
    <t>Udalricus Heberle-----------</t>
  </si>
  <si>
    <t>b 21.10.1736 Ohningen</t>
  </si>
  <si>
    <t>b 6.11.1724 Heberlin</t>
  </si>
  <si>
    <t>Hans Jurgen Heberle--------------</t>
  </si>
  <si>
    <t>b 2.2.1898 m 19.2.1931 Horb</t>
  </si>
  <si>
    <t>b 3.1.1899 d 6.8.1899 Horb</t>
  </si>
  <si>
    <t>Maria Josepha Heberle</t>
  </si>
  <si>
    <t>M Agatha Heberle</t>
  </si>
  <si>
    <t>b 17.9.1839 R</t>
  </si>
  <si>
    <t>b 18.10.1737 Ravensburg</t>
  </si>
  <si>
    <t>Juditha Heberle</t>
  </si>
  <si>
    <t>b 21.6.1739 Ravensburg</t>
  </si>
  <si>
    <t>Christoph Jacob Heberle</t>
  </si>
  <si>
    <t>b 25.8.1743 Ravensburg</t>
  </si>
  <si>
    <t>b 17.4.1803 R d 26.11.1864 R</t>
  </si>
  <si>
    <t>Katharina Maria Heberle</t>
  </si>
  <si>
    <t>b 28.10.1703 Goldbach</t>
  </si>
  <si>
    <t>b 23.3.1901 Horb</t>
  </si>
  <si>
    <t>17.6.1862 Horb</t>
  </si>
  <si>
    <t>b 12.2.1835 d 16.4.1909 Calw</t>
  </si>
  <si>
    <t>Uberlingen-Konstanz, SW Baden-W</t>
  </si>
  <si>
    <t>Assumed to be 100% from Uberlingen-Konstanz branch</t>
  </si>
  <si>
    <t>17.11.1720</t>
  </si>
  <si>
    <t>b 7.10.1699 Veringenstadt</t>
  </si>
  <si>
    <t>Christina Heberlin</t>
  </si>
  <si>
    <t>Carl Boromaeus Heberle</t>
  </si>
  <si>
    <t>bap 30.10.1780 Uberlingen</t>
  </si>
  <si>
    <t>Fidel Georg Heberle</t>
  </si>
  <si>
    <t>b 1.3.1830 Ravensburg</t>
  </si>
  <si>
    <t>Rudolf Heberle</t>
  </si>
  <si>
    <t>Hohentengen , Donau  48'02"  9'23"  60km NNE of Konstanz</t>
  </si>
  <si>
    <t>b x.10.1727 Immenstaad</t>
  </si>
  <si>
    <t>Franciscus Lucas Haeberle</t>
  </si>
  <si>
    <t>Anton Haeberle</t>
  </si>
  <si>
    <t>b 22.10.1729 Immenstaad</t>
  </si>
  <si>
    <t>letter from Franz Heberle of 92224 Amberg</t>
  </si>
  <si>
    <t>b 13.6.1948 Veringenstadt</t>
  </si>
  <si>
    <t>m Catharina Brechin/Brehin</t>
  </si>
  <si>
    <t>Häberlin/Eberle</t>
  </si>
  <si>
    <t>m Brigitte Hercker 20.1.1624</t>
  </si>
  <si>
    <t>Martin Heberle--------------------</t>
  </si>
  <si>
    <t>Mathias Eberlin</t>
  </si>
  <si>
    <t>b 27.8.1627 Uberlingen</t>
  </si>
  <si>
    <t>steinmetz</t>
  </si>
  <si>
    <t>m Elisabetha Batin/Sauther 1639</t>
  </si>
  <si>
    <t>b 1615 Uberlingen/Konigsberg?</t>
  </si>
  <si>
    <t>b c1642 d 29.11.1712</t>
  </si>
  <si>
    <t>2.6.1671 Uberlingen</t>
  </si>
  <si>
    <t>m Ursula Sherberin/Schreiber</t>
  </si>
  <si>
    <t>FranciscusAntoniusHeberle-------------</t>
  </si>
  <si>
    <t>Joan Casparus Heberle/Heberlin</t>
  </si>
  <si>
    <t>m Anna Heudorfin 19.5.1696</t>
  </si>
  <si>
    <t>d Schwabisch Hall x.8.1920</t>
  </si>
  <si>
    <t>Heberle Henricus</t>
  </si>
  <si>
    <t>b c1710 d 20.7.1762 Konstanz</t>
  </si>
  <si>
    <t>b c1678 d 9.9.1746 Konstanz</t>
  </si>
  <si>
    <t>Duplicate of SG5 Konstanz</t>
  </si>
  <si>
    <t>/Häberlin/Hieberle/Heberle</t>
  </si>
  <si>
    <t>Ostrach  47'57"N lat, 9'23"E long, 35 km NW of Ravensburg</t>
  </si>
  <si>
    <t>Antonia Heberle/Häberle</t>
  </si>
  <si>
    <t>Karl Matthew Heberle</t>
  </si>
  <si>
    <t>Willibald Haeberle/Häberle/--------</t>
  </si>
  <si>
    <t>Victoria Haeberle</t>
  </si>
  <si>
    <t>Francisca Haeberle</t>
  </si>
  <si>
    <t>Hilda Walter married Gustav Heberle</t>
  </si>
  <si>
    <t>erzieherin in 2000</t>
  </si>
  <si>
    <t>Ferdinand Heberlin</t>
  </si>
  <si>
    <t>b 5.10.1759</t>
  </si>
  <si>
    <t>Julie Heberle</t>
  </si>
  <si>
    <t>b c1860</t>
  </si>
  <si>
    <t>/Heberlin</t>
  </si>
  <si>
    <t>Maria Magdalena Heberlin</t>
  </si>
  <si>
    <t>b 28.7.1811 Fulgenstadt</t>
  </si>
  <si>
    <t>10.10.1887 Heilbronn</t>
  </si>
  <si>
    <t>b 26.2.1612 Allmansdorf ?</t>
  </si>
  <si>
    <t>m Caspar Beck</t>
  </si>
  <si>
    <t>m Jacob Bannholtzer 30.9.1634</t>
  </si>
  <si>
    <t>Joseph Heberle/Haeberle-------</t>
  </si>
  <si>
    <t>Johann Hagmann Heberle</t>
  </si>
  <si>
    <t>b 11.3.1835 Ohningen</t>
  </si>
  <si>
    <t>b 31.7.1696 Uberlingen</t>
  </si>
  <si>
    <t>b 28.3.1698 Uberlingen</t>
  </si>
  <si>
    <t>Maria Gunegundis Eberle</t>
  </si>
  <si>
    <t>Rafael Heberle-----------------------</t>
  </si>
  <si>
    <t>m Lucia Gauggel (b c1702)</t>
  </si>
  <si>
    <t>b 13.3.1691 Uberlingen</t>
  </si>
  <si>
    <t>b 10.11.1733 Ravensburg</t>
  </si>
  <si>
    <t>m Maria Susan Koberle (b c1739)</t>
  </si>
  <si>
    <t>Christof Jakob Heberle</t>
  </si>
  <si>
    <t>b 1756 Ravensburg</t>
  </si>
  <si>
    <t>b 1757 Ravensburg</t>
  </si>
  <si>
    <t>b 1759 Ravensburg</t>
  </si>
  <si>
    <t>b 1763 Ravensburg</t>
  </si>
  <si>
    <t>b &amp; d 3.7.1822 Horb</t>
  </si>
  <si>
    <t>m Maria Theresia Graf/Graffin</t>
  </si>
  <si>
    <t>7.9.1758 Horb</t>
  </si>
  <si>
    <t>b 5.6.1733 d 1.x.1812</t>
  </si>
  <si>
    <t>b 11.1.1799 Veringenstadt</t>
  </si>
  <si>
    <t>Johann Alfred Heberle</t>
  </si>
  <si>
    <t>Duplicate of B3 Kempten</t>
  </si>
  <si>
    <t>b c1730</t>
  </si>
  <si>
    <t>MUNCHEN UKRAINE HEBERLES</t>
  </si>
  <si>
    <t>d 1940 Munchen Odessa</t>
  </si>
  <si>
    <t>b 1917 Munchen Odessa</t>
  </si>
  <si>
    <t>m Gabriel Walz (b c1728)</t>
  </si>
  <si>
    <t>/Aberle</t>
  </si>
  <si>
    <t>Engerazhofen 47'47" 9'59"  60km E of Uberlingen</t>
  </si>
  <si>
    <t>Albert Häberle</t>
  </si>
  <si>
    <t>M Anna Heberlin</t>
  </si>
  <si>
    <t xml:space="preserve">b 5.10.1901 </t>
  </si>
  <si>
    <t xml:space="preserve">schmiedmeich in Freiburg1940 </t>
  </si>
  <si>
    <t>b 17.8.1709 R d 5.8.1746 R</t>
  </si>
  <si>
    <t>b 18.1.1772 R</t>
  </si>
  <si>
    <t>b 26.3.1750 R</t>
  </si>
  <si>
    <t>b 29.1.1861 Veringenstadt</t>
  </si>
  <si>
    <t>Tobias Heberle</t>
  </si>
  <si>
    <t>b c1980</t>
  </si>
  <si>
    <t>graduate Uberlingen 2001</t>
  </si>
  <si>
    <t>chr 15.9.1714 Mengen</t>
  </si>
  <si>
    <t>Benedict Heberle</t>
  </si>
  <si>
    <t>chr 21.3.1718 Mengen</t>
  </si>
  <si>
    <t>b c1925 Horb</t>
  </si>
  <si>
    <t>Hans Josef Heberle</t>
  </si>
  <si>
    <t>b 17.3.1920 Veringenstadt</t>
  </si>
  <si>
    <t>m Dorothea Walz 20.6.1815</t>
  </si>
  <si>
    <t>b 1806 Ravensburg</t>
  </si>
  <si>
    <t>Casparus Eberle</t>
  </si>
  <si>
    <t>b 4.1.1653 Uberlingen</t>
  </si>
  <si>
    <t>m Katharina Harz/Herzin 28.5.1771</t>
  </si>
  <si>
    <t>b 8.7.1750m11.8.1780 Ravensburg</t>
  </si>
  <si>
    <t>Anna Barbara Heberle/Häberlin</t>
  </si>
  <si>
    <t>Changes 1.1.2007-31.12.2007 in violet</t>
  </si>
  <si>
    <t>Unter Uhldingen 47'43"N 9'14"E, 10km SE of Uberlingen</t>
  </si>
  <si>
    <t>Caspar Heberlin-----------</t>
  </si>
  <si>
    <t>Catharina Heberli</t>
  </si>
  <si>
    <t>b 1662 Unter Uhldingen</t>
  </si>
  <si>
    <t>b 1672 Unter Uhldingen</t>
  </si>
  <si>
    <t>Theres  Häberle/Heberle</t>
  </si>
  <si>
    <t>b 10.12.1743 d 17.6.1836 Jetten</t>
  </si>
  <si>
    <t>webermeister</t>
  </si>
  <si>
    <t>m Christina Sohlir ? 17.8.1795</t>
  </si>
  <si>
    <t>m Katharina Häberlin 21.8.1811</t>
  </si>
  <si>
    <t>farmer,Bei derAltstadt,Rottenbg</t>
  </si>
  <si>
    <t>b 25.10.1700 Veringenstadt</t>
  </si>
  <si>
    <t>Sebastian Heberle</t>
  </si>
  <si>
    <t>b c1760</t>
  </si>
  <si>
    <t xml:space="preserve">b22.1.1900 Neustadt </t>
  </si>
  <si>
    <t>d 22.5.1756 Uberlingen</t>
  </si>
  <si>
    <t>b 1.3.1863 R d 4.6.1901 R</t>
  </si>
  <si>
    <t>chr 25.1.1760 Dunningen</t>
  </si>
  <si>
    <t>b 21.4.1818Veringenstadt</t>
  </si>
  <si>
    <t>Maria Agatha Heberlin</t>
  </si>
  <si>
    <t>b 1611 Ravensburg</t>
  </si>
  <si>
    <t>b 1613 Ravensburg</t>
  </si>
  <si>
    <t>Bertha Francisca Heberle</t>
  </si>
  <si>
    <t>b 10.6.1866 Uberlingen</t>
  </si>
  <si>
    <t>Viktoria Karoline Eberle</t>
  </si>
  <si>
    <t>b 12.12.1845 Uberlingen</t>
  </si>
  <si>
    <t>b c1811</t>
  </si>
  <si>
    <t>b 1787 Schorndorf</t>
  </si>
  <si>
    <t>b 1953 Germany</t>
  </si>
  <si>
    <t>Maria Genoveva Eberle</t>
  </si>
  <si>
    <t>bap 3.1.1779 Uberlingen</t>
  </si>
  <si>
    <t>Joannes Sebastianus Eberle</t>
  </si>
  <si>
    <t>b 18.3.1967</t>
  </si>
  <si>
    <t>PDF AND HTM MAY BE OUT OF DATE</t>
  </si>
  <si>
    <t>Maria Sophia/Sophie Heberle</t>
  </si>
  <si>
    <t>/Haberkaltin/Haberkalzerin</t>
  </si>
  <si>
    <t>Catharina Heberle/Eberle-------????</t>
  </si>
  <si>
    <t>b 1843 Uberlingen</t>
  </si>
  <si>
    <t>landwirt ?</t>
  </si>
  <si>
    <t>m Agatha … (b c1819)</t>
  </si>
  <si>
    <t>Maria Franziska Eberle</t>
  </si>
  <si>
    <t>b x.5.1843 Uberlingen</t>
  </si>
  <si>
    <t>Maria Anna Katharina Eberle-----???</t>
  </si>
  <si>
    <t>b 11.10.1880 Veringenstadt</t>
  </si>
  <si>
    <t>b 6.7.1760 Sigmaringendorf</t>
  </si>
  <si>
    <t>Winnibaldis Heberle----------------</t>
  </si>
  <si>
    <t>b c1729</t>
  </si>
  <si>
    <t>Fidelis Heberle----------------------</t>
  </si>
  <si>
    <t>Michael Hieblin/Häbelein------</t>
  </si>
  <si>
    <t>b 12.2.1787 Ravensburg</t>
  </si>
  <si>
    <t>kaufmann, businessman/trader</t>
  </si>
  <si>
    <t>Maximilian Joseph Heberle</t>
  </si>
  <si>
    <t>Kaspar Heberle</t>
  </si>
  <si>
    <t>b c1842</t>
  </si>
  <si>
    <t>Valentin Heberle</t>
  </si>
  <si>
    <t>m Augustin Johannes Heberle</t>
  </si>
  <si>
    <t>Fanny Heberle--------------------------</t>
  </si>
  <si>
    <t>b 26.11.1926 Konstanz</t>
  </si>
  <si>
    <t>b 9.2.1648 Reutlingen</t>
  </si>
  <si>
    <t>Johann Bartholomaeus Heberle--------</t>
  </si>
  <si>
    <t>b 14.1.1723d4.7.1793Veringen</t>
  </si>
  <si>
    <t>Anna Barbara Heberlin</t>
  </si>
  <si>
    <t>b c1775R</t>
  </si>
  <si>
    <t>Maria Heberle------------------------</t>
  </si>
  <si>
    <t>Paulina Häberle</t>
  </si>
  <si>
    <t>Johan Heberle</t>
  </si>
  <si>
    <t>Idda Heberle</t>
  </si>
  <si>
    <t>m Felicia Bolto c1985</t>
  </si>
  <si>
    <t>Weber</t>
  </si>
  <si>
    <t>b 1605 Ravensburg</t>
  </si>
  <si>
    <t>b 1610 Ravensburg</t>
  </si>
  <si>
    <t>Othmar Häberling</t>
  </si>
  <si>
    <t>b 4.3.1947 Heggelbach</t>
  </si>
  <si>
    <t>b 2.4.1949 Heggelbach</t>
  </si>
  <si>
    <t>b 12.4.1952 Heggelbach</t>
  </si>
  <si>
    <t>Helmut Heberle</t>
  </si>
  <si>
    <t>b 17.11.1954 Heggelbach</t>
  </si>
  <si>
    <t>b 12.10.1955 Heggelbach</t>
  </si>
  <si>
    <t>Gustav August Haeberle</t>
  </si>
  <si>
    <t>Josefa Sophia Häberle</t>
  </si>
  <si>
    <t>Gustav August Häberle</t>
  </si>
  <si>
    <t>d 16.7.1949 Wolfach  OBITUARY</t>
  </si>
  <si>
    <t>b 24.7.1863 m 7.5.1885 Hilzingen</t>
  </si>
  <si>
    <t>Johannes Heberle-------------------</t>
  </si>
  <si>
    <t>Bei der Altstadt, Rottenburg</t>
  </si>
  <si>
    <t>b 31.12.1973 Reutlingen</t>
  </si>
  <si>
    <t>bap 27.4.1664 Uttenweiler</t>
  </si>
  <si>
    <t>b 4.12.1781 d 26.9.1831</t>
  </si>
  <si>
    <t>Maria Catharina Eberle</t>
  </si>
  <si>
    <t>bap 3.10.1756 Uberlingen</t>
  </si>
  <si>
    <t>bap 14.1.1792 Uberlingen</t>
  </si>
  <si>
    <t>bap 27.10.1793 Uberlingen</t>
  </si>
  <si>
    <t>Leopold Heberle</t>
  </si>
  <si>
    <t>Jochen Heberle   PHOTO</t>
  </si>
  <si>
    <t>b c1930</t>
  </si>
  <si>
    <t>b c1890</t>
  </si>
  <si>
    <t>Maria Anna Heberle</t>
  </si>
  <si>
    <t>Bernhard Heberle--------------------------------------------</t>
  </si>
  <si>
    <t>m Franz X Henne 16.11.1920 Owingen (b c1893)</t>
  </si>
  <si>
    <t>b 16.2.1768 Veringenstadt</t>
  </si>
  <si>
    <t>b 16.10.1935 Freiburg</t>
  </si>
  <si>
    <t>b 31.3.1932 Freiburg</t>
  </si>
  <si>
    <t>Maria Helena Eberle</t>
  </si>
  <si>
    <t>bap 22.5.1730 Uberlingen</t>
  </si>
  <si>
    <t>Joannes Carl Leonard Heberle</t>
  </si>
  <si>
    <t>bap 6.11.1731 Uberlingen</t>
  </si>
  <si>
    <t>bap 13.10.1735 Uberlingen</t>
  </si>
  <si>
    <t>m Cynthia Stanton c1970</t>
  </si>
  <si>
    <t>Eugen Heberle</t>
  </si>
  <si>
    <t>divorced</t>
  </si>
  <si>
    <t>m Joseph Stemmler 5.4.1910 R</t>
  </si>
  <si>
    <t>b 13.4.1975 Reutlingen</t>
  </si>
  <si>
    <t>confectioner's assistant Leutkirch 1881</t>
  </si>
  <si>
    <t>Duplicate of B3 Bavaria</t>
  </si>
  <si>
    <t>b 7.2.1882 Veringenstadt</t>
  </si>
  <si>
    <t>letter from Erwin Breitinger  Kirchberg 18, 75038 Oberdingen  7.5.2000</t>
  </si>
  <si>
    <t>b 10.10.1738 Rothenbach</t>
  </si>
  <si>
    <t>b c1746</t>
  </si>
  <si>
    <t>m Helena Bender</t>
  </si>
  <si>
    <t>m Maria Effalgin (b c1602)</t>
  </si>
  <si>
    <t>b 29.1.1624 Uttenweiler</t>
  </si>
  <si>
    <t>Maria Elisabetha Heberlin</t>
  </si>
  <si>
    <t>b 15.11.1626 Uttenweiler</t>
  </si>
  <si>
    <t>b 10.6.1795 Sigmaringendorf</t>
  </si>
  <si>
    <t>b 13.11.1796 Sigmaringendorf</t>
  </si>
  <si>
    <t>Genovefa Häberle</t>
  </si>
  <si>
    <t>b 2.1.1798 Sigmaringendorf</t>
  </si>
  <si>
    <t>Felicitas Häberle</t>
  </si>
  <si>
    <t>b 28.6.1800 Sigmaringendorf</t>
  </si>
  <si>
    <t>Wilhelm Häberle</t>
  </si>
  <si>
    <t>b 2.11.1801 Sigmaringendorf</t>
  </si>
  <si>
    <t>b 29.11.1803 Sigmaringendorf</t>
  </si>
  <si>
    <t>b 26.4.1805 Sigmaringendorf</t>
  </si>
  <si>
    <t>Willibald Heberle</t>
  </si>
  <si>
    <t>b 25.8.1806 Sigmaringendorf</t>
  </si>
  <si>
    <t>b 12.1.1808 Sigmaringendorf</t>
  </si>
  <si>
    <t>m Rosa Selgin 28.10.1788 Sigma</t>
  </si>
  <si>
    <t>Joseph Haeberle/Häberle/----------</t>
  </si>
  <si>
    <t>Heberle/Haberle</t>
  </si>
  <si>
    <t>m Magdalena Gunterin/Greuterin</t>
  </si>
  <si>
    <t>15.11.1786 Sigmaringendorf</t>
  </si>
  <si>
    <t>Wilhelm Heberlin</t>
  </si>
  <si>
    <t>b 10.10.1852</t>
  </si>
  <si>
    <t>m Josepha Kindler (b19.9.1846)</t>
  </si>
  <si>
    <t>b 1737 d 29.9.1813 Ravensburg</t>
  </si>
  <si>
    <t>b 1751 d 17.2.1827 Ravensburg</t>
  </si>
  <si>
    <t>b 1775 Ravensburg</t>
  </si>
  <si>
    <t>b 1776 Ravensburg</t>
  </si>
  <si>
    <t>b 1782 Ravensburg</t>
  </si>
  <si>
    <t>b 1784 Ravensburg</t>
  </si>
  <si>
    <t>b 1788 Ravensburg</t>
  </si>
  <si>
    <t>m Franziska Schenkin (b c1710)</t>
  </si>
  <si>
    <t>Michaela Maria Heberle</t>
  </si>
  <si>
    <t>WEBPAGES in plum SEE HEBERLE-HOUSES-BUSINESSES-WEBPAGES.htm</t>
  </si>
  <si>
    <t>b 16.4.1733 Veringenstadt</t>
  </si>
  <si>
    <t>SEE SBW7 Freiburg</t>
  </si>
  <si>
    <t>b 7.3.1833 Uberlingen</t>
  </si>
  <si>
    <t>Otto Heberle-----------------------</t>
  </si>
  <si>
    <t>Duplicate of SBW7 Neustadt</t>
  </si>
  <si>
    <t>Claus Otto Heberle-------------------------</t>
  </si>
  <si>
    <t>Johann Paul Heberle/Eberle-------------</t>
  </si>
  <si>
    <t>Johann Maximillian Eberle</t>
  </si>
  <si>
    <t>Philip Heberle</t>
  </si>
  <si>
    <t>b c1702</t>
  </si>
  <si>
    <t>b c1820</t>
  </si>
  <si>
    <t>Agatha Eberle</t>
  </si>
  <si>
    <t>b 10.1.1813 Uberlingen</t>
  </si>
  <si>
    <t>Nikolaus Eberle</t>
  </si>
  <si>
    <t>b 6.12.1821 Uberlingen</t>
  </si>
  <si>
    <t>Johannes Heberle/ Häberle-----------</t>
  </si>
  <si>
    <t>b 1732 d 1799 Ravensburg</t>
  </si>
  <si>
    <t>Maria Theresia Heberle</t>
  </si>
  <si>
    <t>|</t>
  </si>
  <si>
    <t>m Anna Hansen 1615 ?(b c1593)</t>
  </si>
  <si>
    <t>MichaelHeberle/Heberlin/Häberle--</t>
  </si>
  <si>
    <t>m Maria Ursula Homberger</t>
  </si>
  <si>
    <t>chr 15.6.1910 Freiburg</t>
  </si>
  <si>
    <t>/Dreherin (b c1702)</t>
  </si>
  <si>
    <t>Regina Elisabetha Heberle</t>
  </si>
  <si>
    <t>b 1767 Ravensburg</t>
  </si>
  <si>
    <t>b 1768 Ravensburg</t>
  </si>
  <si>
    <t>21.5.1764 Ravensburg</t>
  </si>
  <si>
    <t>m Maria Elisabeth Heberlinin</t>
  </si>
  <si>
    <t>b 1765 Ravensburg</t>
  </si>
  <si>
    <t>Christian Urban Heberle</t>
  </si>
  <si>
    <t>b 1766 Ravensburg</t>
  </si>
  <si>
    <t>Jakob Heberle/Häberle--------------</t>
  </si>
  <si>
    <t>b 7.3.1792 d 30.3.1861 Horb</t>
  </si>
  <si>
    <t>b 26.8.1784 d 13.6.1859</t>
  </si>
  <si>
    <t>b 4.8.1763 d 21.9.1839</t>
  </si>
  <si>
    <t>29.6.1787 Horb</t>
  </si>
  <si>
    <t>b 1.9.1949 SchwabischGMund</t>
  </si>
  <si>
    <t>Theodor Josef Heberle---------</t>
  </si>
  <si>
    <t>b 31.3.1954 Ludwigsburg</t>
  </si>
  <si>
    <t>m Helga Franz</t>
  </si>
  <si>
    <t>d 17.5.1999</t>
  </si>
  <si>
    <t>d 10.9.1989</t>
  </si>
  <si>
    <t>Duplicate of NBW2 Schwabisch Gmund</t>
  </si>
  <si>
    <t>Leonhard Heberle/Häberle------</t>
  </si>
  <si>
    <t>m Elisabetha Malta 9.5.1843</t>
  </si>
  <si>
    <t>b c1986</t>
  </si>
  <si>
    <t>16.11.1885 Ettenheimweiler</t>
  </si>
  <si>
    <t>m Anna Maria Hecklin/Hecklerin</t>
  </si>
  <si>
    <t>Franciscus Heberlin</t>
  </si>
  <si>
    <t>b 1618 Ohningen</t>
  </si>
  <si>
    <t>bap 27.10.1622 Ohningen</t>
  </si>
  <si>
    <t>Xaver Heberle/Häberle/Haeberle</t>
  </si>
  <si>
    <t>Bernarda Heberle/Häberle</t>
  </si>
  <si>
    <t>Maria Catharina Haberle</t>
  </si>
  <si>
    <t>Norbert Heberle</t>
  </si>
  <si>
    <t>b c1994</t>
  </si>
  <si>
    <t>b 1.5.1752 d 21.12.1837</t>
  </si>
  <si>
    <t>m Agatha Holzin</t>
  </si>
  <si>
    <t>tagliofar</t>
  </si>
  <si>
    <t>b 23.2.1706 Uberlingen</t>
  </si>
  <si>
    <t>m Anna Maria Kehlerin</t>
  </si>
  <si>
    <t>b 23.9.1694 Uberlingen</t>
  </si>
  <si>
    <t>b c1810</t>
  </si>
  <si>
    <t>b c1755</t>
  </si>
  <si>
    <t>Marie Heberle</t>
  </si>
  <si>
    <t>Franz Josef Heberle</t>
  </si>
  <si>
    <t>Clausthal-Zellerfeld, Lower Saxony</t>
  </si>
  <si>
    <t>Albersweiler- Germersheim-Hoerdt-Rulzheim, Rhineland-Palatinate</t>
  </si>
  <si>
    <t>Katharina Heberle/Häberle</t>
  </si>
  <si>
    <t>b 29.7.1805 Ravensburg</t>
  </si>
  <si>
    <t>Johann David Häberlin</t>
  </si>
  <si>
    <t>b 27.3.1775 Ravensburg</t>
  </si>
  <si>
    <t>Anna Christina Heberlin</t>
  </si>
  <si>
    <t>b 11.1.1782 Ravensburg</t>
  </si>
  <si>
    <t>Maria Elisabetha Heberle/Heberlin</t>
  </si>
  <si>
    <t>Johann Adam Heberle/Heberlin</t>
  </si>
  <si>
    <t>Kuningunda Heberlin</t>
  </si>
  <si>
    <t>b 19.1.1595 Ravensburg</t>
  </si>
  <si>
    <t>b 8.4.1596 Ravensburg</t>
  </si>
  <si>
    <t>b 5.8.1597 Ravensburg</t>
  </si>
  <si>
    <t>Tobias Heberle/Heberline</t>
  </si>
  <si>
    <t>Anna Catharina Heberlin</t>
  </si>
  <si>
    <t>chr 24.10.1671 Ulm</t>
  </si>
  <si>
    <t xml:space="preserve">Franziska/Brigitta Heberlin </t>
  </si>
  <si>
    <t>Franziska Heberle/Heberlin</t>
  </si>
  <si>
    <t>m Ursula Mayerin/Bayerin</t>
  </si>
  <si>
    <t>b c1678</t>
  </si>
  <si>
    <t>Elisabetha Heberle/Heberlin</t>
  </si>
  <si>
    <t>Francisca Heberling/Heberlin</t>
  </si>
  <si>
    <t>Johanna Regina Heberlin</t>
  </si>
  <si>
    <t>chr 22.8.1712 Dettingen</t>
  </si>
  <si>
    <t>Joannes Jacob Eberlin/Eberle-----</t>
  </si>
  <si>
    <t>bap 24.4.1788 Uberlingen</t>
  </si>
  <si>
    <t>Christina Heberle/Haeberle-----</t>
  </si>
  <si>
    <t>bap 24.1.1803 Uberlingen</t>
  </si>
  <si>
    <t>Carl Joseph Heberle</t>
  </si>
  <si>
    <t>bap 14.4.1804 Uberlingen d young</t>
  </si>
  <si>
    <t>bap 31.8.1805 Uberlingen</t>
  </si>
  <si>
    <t>bap 30.12.1807 Uberlingen</t>
  </si>
  <si>
    <t>Georg Anton Heberle---------------</t>
  </si>
  <si>
    <t>bap 25.4.1808 Uberlingen</t>
  </si>
  <si>
    <t>b c1808 Gross Liebenthal</t>
  </si>
  <si>
    <t>migrated to Ukraine c1804</t>
  </si>
  <si>
    <t>Barbara Häberle</t>
  </si>
  <si>
    <t>b c1830 Ukraine</t>
  </si>
  <si>
    <t>Andreas Heberle/---------------------</t>
  </si>
  <si>
    <t>Haberlin/Haeberle ?</t>
  </si>
  <si>
    <t>Duplicates of R12 Ukraine</t>
  </si>
  <si>
    <t>b 1919 Munchen Odessa</t>
  </si>
  <si>
    <t>Hechingen 72379 15km S of Rottenburg</t>
  </si>
  <si>
    <t>Emilia Heberle</t>
  </si>
  <si>
    <t>m Emilia Kessel</t>
  </si>
  <si>
    <t>b 1987 Kasachstan</t>
  </si>
  <si>
    <t xml:space="preserve">Johannes/Hans </t>
  </si>
  <si>
    <t>m Anna … (b c1605)</t>
  </si>
  <si>
    <t>b 1632 Uberlingen</t>
  </si>
  <si>
    <t>b 21.7.1863 d 19.10.1863 Immenstaad</t>
  </si>
  <si>
    <t>b x.12.1789 d 22.3.1836 Jettenhausen</t>
  </si>
  <si>
    <t>b 30.3.1801 d 18.3.1884 Jettenhausen</t>
  </si>
  <si>
    <t>b 13.3.1796 d x.5.1873 Jettenhausen</t>
  </si>
  <si>
    <t>b c1722 d 21.4.1778</t>
  </si>
  <si>
    <t>schneider ex Schwabenland</t>
  </si>
  <si>
    <t>m Maria Magdalena Frohler 16.2.1745 (b c1723 d 5.9.1783)</t>
  </si>
  <si>
    <t>m Christina Bauz (b c1736)</t>
  </si>
  <si>
    <t>Peter/Victor ? Heberle</t>
  </si>
  <si>
    <t>b 9.12.1787 Horb, m Georg Anton Gortis ?</t>
  </si>
  <si>
    <t>d 8.6.1884 Horb</t>
  </si>
  <si>
    <t xml:space="preserve">b 26.12.1826 m 5.5.1863 Wilhelm Fisher </t>
  </si>
  <si>
    <t>m Wilhelm Duffner ?</t>
  </si>
  <si>
    <t>b 2.8.1751 Veringenstadt</t>
  </si>
  <si>
    <t>PeterRyfologusWilibald Heberle</t>
  </si>
  <si>
    <t>b 9.12.1754 Veringenstadt</t>
  </si>
  <si>
    <t>b 4.8.1756 Veringenstadt</t>
  </si>
  <si>
    <t>b 27.1.1759 Veringenstadt</t>
  </si>
  <si>
    <t>Joannes Thomas Heberle</t>
  </si>
  <si>
    <t>b 22.12.1761 Veringenstadt</t>
  </si>
  <si>
    <t>in Rottenburg 2008</t>
  </si>
  <si>
    <t>Martin Heberle--------------------------</t>
  </si>
  <si>
    <t>b 18.8.1735 Veringenstadt</t>
  </si>
  <si>
    <t>Thomas Häberlin</t>
  </si>
  <si>
    <t>Johann Georg Heberle---------------</t>
  </si>
  <si>
    <t>m Francisca Raunin/Rennin</t>
  </si>
  <si>
    <t>weingartner wine grower</t>
  </si>
  <si>
    <t>b x.3.1920</t>
  </si>
  <si>
    <t>b c1865</t>
  </si>
  <si>
    <t>Stephanie Heberle</t>
  </si>
  <si>
    <t>Jakobina Eberle</t>
  </si>
  <si>
    <t>b 29.2.1660 Immenstaad</t>
  </si>
  <si>
    <t>b 31.5.1696 Immenstaad</t>
  </si>
  <si>
    <t>m Magdalena Stadlhoferin</t>
  </si>
  <si>
    <t>SEE Sheet F2 Haut Rhin, France</t>
  </si>
  <si>
    <t>migrated to France c1946 ?</t>
  </si>
  <si>
    <t>d 21.5.1929 Selestat,France</t>
  </si>
  <si>
    <t>migrated to France c1875?</t>
  </si>
  <si>
    <t>migrated Australia 1955</t>
  </si>
  <si>
    <t>b 1572 Ravensburg</t>
  </si>
  <si>
    <t>b 1574 Ravensburg</t>
  </si>
  <si>
    <t>b 1587 Ravensburg</t>
  </si>
  <si>
    <t>mKunigunda Plavin</t>
  </si>
  <si>
    <t>b c1547</t>
  </si>
  <si>
    <t>Farber</t>
  </si>
  <si>
    <t>1570 (b c1547)</t>
  </si>
  <si>
    <t>m Anna Butlerin ? 1571</t>
  </si>
  <si>
    <t>b 1580 Ravensburg</t>
  </si>
  <si>
    <t>Blatter, Kamensetzer</t>
  </si>
  <si>
    <t>b 1607 Ravensburg</t>
  </si>
  <si>
    <t>Carolina Heberle</t>
  </si>
  <si>
    <t>b c1640</t>
  </si>
  <si>
    <t>Sophie Heberle</t>
  </si>
  <si>
    <t>bap 5.12.1747 Uberlingen</t>
  </si>
  <si>
    <t>chr 1.3.1808 Veringenstadt</t>
  </si>
  <si>
    <t>m Franziska Egglerin/Eggstein</t>
  </si>
  <si>
    <t>chr 22.2.1731 Veringenstadt</t>
  </si>
  <si>
    <t>/Stoehr</t>
  </si>
  <si>
    <t>Rosina/Regina Heberle</t>
  </si>
  <si>
    <t>b 13.3.1728d10.12.1796 Vering</t>
  </si>
  <si>
    <t>Maria Joanna Heberle</t>
  </si>
  <si>
    <t>Maria Antonia Heberle</t>
  </si>
  <si>
    <t>b 9.10.1822 Veringenstadt</t>
  </si>
  <si>
    <t>m Crescentia Eggstein (b c1859)</t>
  </si>
  <si>
    <t>Includes Weingarten 88250, Donau, 4km NE of Ravensburg (suburb of Ravensburg)</t>
  </si>
  <si>
    <t>b 1969</t>
  </si>
  <si>
    <t>Josefina Heberle/Häberle</t>
  </si>
  <si>
    <t>Rosina Heberle/Häberle</t>
  </si>
  <si>
    <t>Anna Heberle/Häberle</t>
  </si>
  <si>
    <t>Matthaus Heberle--PHOTO------------</t>
  </si>
  <si>
    <t>Andreas Heberle   PHOTO</t>
  </si>
  <si>
    <t>Pfullingen 48'27"N  9'14"E, 6km S of Reutlingen, 20km SE of Tubingen, see Dewangen</t>
  </si>
  <si>
    <t>Margaretha/Margaritha Heberle</t>
  </si>
  <si>
    <t>bap 27.10.1731 Uberlingen</t>
  </si>
  <si>
    <t>Joannes Joachim Eberle</t>
  </si>
  <si>
    <t>d 20.5.1869 Horb</t>
  </si>
  <si>
    <t>bap 26.9.1738 Uberlingen</t>
  </si>
  <si>
    <t>b 22.9.1729 Uberlingen</t>
  </si>
  <si>
    <t>b 21.4.1731 Hochdorf</t>
  </si>
  <si>
    <t>Maria Magdalena Häberling</t>
  </si>
  <si>
    <t>b 27.4.1728 Immenstaad</t>
  </si>
  <si>
    <t>b x.9.1730 Kirchberg ?</t>
  </si>
  <si>
    <t>m Barbara Langensteinum (b c1682</t>
  </si>
  <si>
    <t>Joannes Georg Heberle------------</t>
  </si>
  <si>
    <t xml:space="preserve">b 16.4.1678 R </t>
  </si>
  <si>
    <t>Julius Heberle</t>
  </si>
  <si>
    <t>bap 9.6.1779 Uberlingen</t>
  </si>
  <si>
    <t>Georgius Jacobus Heberle</t>
  </si>
  <si>
    <t>28.1.1805 Ehingen</t>
  </si>
  <si>
    <t>b 17.8.1681 R</t>
  </si>
  <si>
    <t>b 9.7.1955 Rottenburg, lived Freiburg</t>
  </si>
  <si>
    <t>b c1929 Rottenburg</t>
  </si>
  <si>
    <t>Karl Erwin Heberle</t>
  </si>
  <si>
    <t>Sabina Elisabetha Häberle/Heberle</t>
  </si>
  <si>
    <t>Georg Adam Häberle/Heberle</t>
  </si>
  <si>
    <t>schornsteinfeger,chimneysweep</t>
  </si>
  <si>
    <t>Anna Wallburga Heberle</t>
  </si>
  <si>
    <t>b 1927 Munchen Odessa</t>
  </si>
  <si>
    <t>Maria Catharina Heberlin</t>
  </si>
  <si>
    <t>Remmingsheim 48'29"N lat, 8'53"E long, 4km W of Rottenburg, suburb of Rottenburg</t>
  </si>
  <si>
    <t>Jan Heberle</t>
  </si>
  <si>
    <t>b 11.5.1988</t>
  </si>
  <si>
    <t>Joannes Leonardus Eberle</t>
  </si>
  <si>
    <t>bap 8.11.1740 Uberlingen</t>
  </si>
  <si>
    <t>23.2.1777 R</t>
  </si>
  <si>
    <t xml:space="preserve">b 8.10.1775 </t>
  </si>
  <si>
    <t>2 Häberle children</t>
  </si>
  <si>
    <t>7 Häberle children</t>
  </si>
  <si>
    <t>Johann Heberle/Häberle----------------</t>
  </si>
  <si>
    <t>8 Häberle children</t>
  </si>
  <si>
    <t>1 Häberle children</t>
  </si>
  <si>
    <t>b 9.5.1847 d 14.1.1875 Hermentingen</t>
  </si>
  <si>
    <t>b 22.5.1846 d 8.6.1846 Hermentingen</t>
  </si>
  <si>
    <t>b 23.3.1849 d 7.4.1849 Hermentingen</t>
  </si>
  <si>
    <t>b 30.3.1850 Hermentingen d 1867</t>
  </si>
  <si>
    <t>b 28.6.1852 d 1.7.1852 Hermentingen</t>
  </si>
  <si>
    <t>b 19.6.1853 d 27.8.1853 Hermentingen</t>
  </si>
  <si>
    <t>chr 27.5.1651 Saulgau</t>
  </si>
  <si>
    <t>1638 Saulgau (b c1617)</t>
  </si>
  <si>
    <t>m Ursula Wolf (b c1617)</t>
  </si>
  <si>
    <t>27.7.1653 Saulgau</t>
  </si>
  <si>
    <t>Ludovic Heberlin</t>
  </si>
  <si>
    <t>21.4.1846 Ehingen</t>
  </si>
  <si>
    <t>m Jakob Volmer (b c1820)</t>
  </si>
  <si>
    <t>7.12.1862 Stuttgart</t>
  </si>
  <si>
    <t xml:space="preserve">m Johannes Gaissert </t>
  </si>
  <si>
    <t>M Anna Heberle</t>
  </si>
  <si>
    <t>b 23.6.1803 R</t>
  </si>
  <si>
    <t>NOT UPDATED</t>
  </si>
  <si>
    <t>Susanne Maria Heberle</t>
  </si>
  <si>
    <t>Dorothea Heberle</t>
  </si>
  <si>
    <t>m Elisabeth Holzher 16.10.1933 R</t>
  </si>
  <si>
    <t>b x.8.1616 R</t>
  </si>
  <si>
    <t>Schaefler</t>
  </si>
  <si>
    <t>b 22.7.1683 Uberlingen</t>
  </si>
  <si>
    <t>b 6.10.1702 Uberlingen</t>
  </si>
  <si>
    <t>b 13.10.1705 Uberlingen</t>
  </si>
  <si>
    <t>b 21.11.1680 d 1745 Uberlingen</t>
  </si>
  <si>
    <t>b 22.5.1699 d 1768 Uberlingen</t>
  </si>
  <si>
    <t>b 11.3.1708 d 1756 Uberlingen</t>
  </si>
  <si>
    <t>bap 29.5.1745 d 1795Uberlingen</t>
  </si>
  <si>
    <t>bap 8.10.1751 d 1810Uberlingen</t>
  </si>
  <si>
    <t>bap 27.3.1779 d 1810Uberlingen</t>
  </si>
  <si>
    <t>Häberle children 1847</t>
  </si>
  <si>
    <t>Hanss Jerg Heberle</t>
  </si>
  <si>
    <t>b 28.x.1826 Uberlingen</t>
  </si>
  <si>
    <t>Joannes Michael Heberle</t>
  </si>
  <si>
    <t>studied law</t>
  </si>
  <si>
    <t>Ehingen adjoins Rottenburg</t>
  </si>
  <si>
    <t>Johannes Heberle</t>
  </si>
  <si>
    <t>b 29.5.1731 Uberlingen</t>
  </si>
  <si>
    <t>Rellingen b c1696</t>
  </si>
  <si>
    <t>m Maria Magdalena Rollingin/</t>
  </si>
  <si>
    <t>Martin Eberlin</t>
  </si>
  <si>
    <t>Verdun WW I</t>
  </si>
  <si>
    <t>b 28.9.1779 Veringenstadt</t>
  </si>
  <si>
    <t>b c1830 d 1897 Munich</t>
  </si>
  <si>
    <t>Otto Heberle---------------------------</t>
  </si>
  <si>
    <t>28.7.1793 Mengen</t>
  </si>
  <si>
    <t>b 12.2.1606 R</t>
  </si>
  <si>
    <t>m Maria Leutzin ? (b c1612)</t>
  </si>
  <si>
    <t>Jacob Häberle</t>
  </si>
  <si>
    <t>Maria Anna/Genovefa Heberle</t>
  </si>
  <si>
    <t>bap 29.3.1735 Uberlingen</t>
  </si>
  <si>
    <t>b c1571 d 24.3.1647 Binzen</t>
  </si>
  <si>
    <t>m Johann Klebast c1606 Binzen</t>
  </si>
  <si>
    <t>Josepha Heberle/Häberle--------------</t>
  </si>
  <si>
    <t>GENERATION 1</t>
  </si>
  <si>
    <t>-----</t>
  </si>
  <si>
    <t>m ? 29.1.1905 Tubingen</t>
  </si>
  <si>
    <t>Joan Georgius Heberlin/Eberle--------</t>
  </si>
  <si>
    <t>m Catharina Natforica</t>
  </si>
  <si>
    <t>Joannes Dominikus Eberle</t>
  </si>
  <si>
    <t>b 11.1.1720 Uberlingen</t>
  </si>
  <si>
    <t>Matthaeus Heberle</t>
  </si>
  <si>
    <t>b 1959 Loerrach</t>
  </si>
  <si>
    <t>m Brunhilde Gieck 1958</t>
  </si>
  <si>
    <t>22.6.1818 Uberlingen</t>
  </si>
  <si>
    <t>m Anna Maria Merzin/Mertz/Merk</t>
  </si>
  <si>
    <t>b 5.3.1710</t>
  </si>
  <si>
    <t>Anna Franziska Häberle/Heberle</t>
  </si>
  <si>
    <t>Backer</t>
  </si>
  <si>
    <t>b 1632 Ravensburg</t>
  </si>
  <si>
    <t>Christof Heberle</t>
  </si>
  <si>
    <t>b 1633 Ravensburg</t>
  </si>
  <si>
    <t>b 6.3.1734 R</t>
  </si>
  <si>
    <t>m Maria … (b c1637)</t>
  </si>
  <si>
    <t>Nicolaus Häbelein</t>
  </si>
  <si>
    <t>b 5.12.1671 Uberlingen</t>
  </si>
  <si>
    <t>m Maria Anna … (b c1772)</t>
  </si>
  <si>
    <t xml:space="preserve">b 25.7.1800 </t>
  </si>
  <si>
    <t>b 6.11.1653 Uberlingen</t>
  </si>
  <si>
    <t>b 3.6.1655 Uberlingen</t>
  </si>
  <si>
    <t>b 5.12.1656 Uberlingen</t>
  </si>
  <si>
    <t>b c1895 Oberndorf</t>
  </si>
  <si>
    <t>m Magdalena Siglin/Stofalin</t>
  </si>
  <si>
    <t>Johann Michael Heberlin</t>
  </si>
  <si>
    <t>b 28.9.1685 Ohningen</t>
  </si>
  <si>
    <t>b 18.8.1688 Ohningen</t>
  </si>
  <si>
    <t>b 21.10.1695 Ohningen</t>
  </si>
  <si>
    <t>d 29.10.1751 Ohnin</t>
  </si>
  <si>
    <t>m Chatarina Elsasohnin</t>
  </si>
  <si>
    <t>Chatarina Heberlin</t>
  </si>
  <si>
    <t>b 24.7.1698 Ohningen</t>
  </si>
  <si>
    <t>m Luise Lenzin (b c1872)</t>
  </si>
  <si>
    <t>23.4.1896 Ohningen</t>
  </si>
  <si>
    <t>JoannesGeorgHeberle/Häberle--</t>
  </si>
  <si>
    <t>bauer ? d 1844 Hilzingen</t>
  </si>
  <si>
    <t>Johannes Häberle/Heberle---------</t>
  </si>
  <si>
    <t>Sr Franca (Kloster)</t>
  </si>
  <si>
    <t>b 1694 Ravensburg</t>
  </si>
  <si>
    <t>b 1819 Uberlingen</t>
  </si>
  <si>
    <t>Caspar Eberlin</t>
  </si>
  <si>
    <t>Joseph Anthon/Franz Heberle</t>
  </si>
  <si>
    <t>b 19.8.1651 d 1725 Uberlingen</t>
  </si>
  <si>
    <t>schiffsmann</t>
  </si>
  <si>
    <t>JoannesCasparusHeberle/Heberlin</t>
  </si>
  <si>
    <t>Joannes Haberlin-------------------------</t>
  </si>
  <si>
    <t>b 31.10.1657  d 1708 Uberlingen</t>
  </si>
  <si>
    <t>b 7.5.1929 Stuttgart  PHOTO</t>
  </si>
  <si>
    <t>b 20.9.1855 R d 29.3.1944 PHOTO</t>
  </si>
  <si>
    <t>b 28.12.1862 R d 10.4.28  PHOTO</t>
  </si>
  <si>
    <t>weingartner vinedresser</t>
  </si>
  <si>
    <t>ReligiousProfessionals in rose, SEE ReligiousProfessionals.htm</t>
  </si>
  <si>
    <t>Joachim Häberle</t>
  </si>
  <si>
    <t>Maurus Häberle</t>
  </si>
  <si>
    <t>bap 29.3.1834 Sigmaringendorf</t>
  </si>
  <si>
    <t>bap 7.7.1832 d 28.6.1838 Sigmaringendorf</t>
  </si>
  <si>
    <t>bap 22.8.1830 Sigmaringendorf</t>
  </si>
  <si>
    <t>bap 18.10.1829 Sigmaringendorf</t>
  </si>
  <si>
    <t>Braunlingen 78199, 47'56"N  8'27"E, 50km E of Freiburg, 60km NW of Konstanz, 15km SSW of Villingen</t>
  </si>
  <si>
    <t xml:space="preserve">Duplicate of Titisee </t>
  </si>
  <si>
    <t>b 2.10.1587 Ravensburg</t>
  </si>
  <si>
    <t>Caecilia Häberle/Heberle</t>
  </si>
  <si>
    <t>Haberle/Haberline--------</t>
  </si>
  <si>
    <t>12.8.1766</t>
  </si>
  <si>
    <t>M Dominica Heberle</t>
  </si>
  <si>
    <t>Paul Reinhard Heberle</t>
  </si>
  <si>
    <t>maurer, brieftrager</t>
  </si>
  <si>
    <t>bap 21.3.1859 Uberlingen</t>
  </si>
  <si>
    <t>Maria Eberle/Heberle</t>
  </si>
  <si>
    <t>bap 22.11.1864 Uberlingen</t>
  </si>
  <si>
    <t>b 16.10.1872 Pfullingen</t>
  </si>
  <si>
    <t>b 25.2.1881 Hermentingen</t>
  </si>
  <si>
    <t>b 18.7.1877 Hermentingen</t>
  </si>
  <si>
    <t>Veronica Häberle</t>
  </si>
  <si>
    <t>Carl Häberle</t>
  </si>
  <si>
    <t>Theresia Häberle</t>
  </si>
  <si>
    <t>d 23.3.1675 Betzenweiler</t>
  </si>
  <si>
    <t>migrated to Bas Rhin c1830 ?</t>
  </si>
  <si>
    <t>SEE USA13 Texas</t>
  </si>
  <si>
    <t>Herman Häberle</t>
  </si>
  <si>
    <t>b 15.3.1857 Ravensburg</t>
  </si>
  <si>
    <t>Joseph Häberle</t>
  </si>
  <si>
    <t>Karl Heberle</t>
  </si>
  <si>
    <t>b c1920</t>
  </si>
  <si>
    <t>b 3.10.1808 Ravensburg</t>
  </si>
  <si>
    <t>b 9.7.1787 Veringenstadt</t>
  </si>
  <si>
    <t>b 16.11.1788 Veringenstadt</t>
  </si>
  <si>
    <t>Paulina Heberle</t>
  </si>
  <si>
    <t>b 8.1.1854 Veringenstadt</t>
  </si>
  <si>
    <t>m Ursula Allgaeir ?</t>
  </si>
  <si>
    <t>Friedrich ? Heberle</t>
  </si>
  <si>
    <t>/Hausenslerin 1685</t>
  </si>
  <si>
    <t>Wintersulgen 88633  47'50" 9'20" is near Heiligenberg, 30km NW of Uberlingen ?</t>
  </si>
  <si>
    <t>m Angelika Maier</t>
  </si>
  <si>
    <t>b c1682</t>
  </si>
  <si>
    <t>m Christina Stroblerin 30.5.1706</t>
  </si>
  <si>
    <t>Ignatius Heberle/Häberle--------</t>
  </si>
  <si>
    <t>4 Häberle children b 1852-1858</t>
  </si>
  <si>
    <t>teacher, SchmalkaldenEGermany until 1970</t>
  </si>
  <si>
    <t>26.4.1774 R</t>
  </si>
  <si>
    <t>Uberlingen (b c1709)</t>
  </si>
  <si>
    <t>JoannesJacobusEberle/Heberle----</t>
  </si>
  <si>
    <t>bap 14.8.1731 Uberlingen</t>
  </si>
  <si>
    <t>b 9.12.1879 R d 31.7.1888 R</t>
  </si>
  <si>
    <t>m Gottlieb Beutter</t>
  </si>
  <si>
    <t>Johann/Joannes Heberle</t>
  </si>
  <si>
    <t>Nepomuk Heberle/Häberle--------------</t>
  </si>
  <si>
    <t>m Magdalena Hugler/Kugler</t>
  </si>
  <si>
    <t>AugustaFranziskaAnna</t>
  </si>
  <si>
    <t xml:space="preserve">bap 12.12.1776 </t>
  </si>
  <si>
    <t xml:space="preserve">bap 9.4.1777 </t>
  </si>
  <si>
    <t>b 30.5.1774 Veringenstadt</t>
  </si>
  <si>
    <t>Ludwij ? Heberle</t>
  </si>
  <si>
    <t>b 10.8.1582 Ravensburg</t>
  </si>
  <si>
    <t>b 14.10.1583 Ravensburg</t>
  </si>
  <si>
    <t>b 16.11.1898 Mudau   PHOTO</t>
  </si>
  <si>
    <t>d 16.7.1949 Wolfach</t>
  </si>
  <si>
    <t>Bilbo Heberle   PHOTO</t>
  </si>
  <si>
    <t>Margaretha Heberle</t>
  </si>
  <si>
    <t>Joannes Georg Eberle/Heberle----</t>
  </si>
  <si>
    <t>d 26.3.1867 Veringenstadt</t>
  </si>
  <si>
    <t>Raphael Heberle</t>
  </si>
  <si>
    <t>b 8.3.1821 Veringenstadt</t>
  </si>
  <si>
    <t>Carolus Heberle</t>
  </si>
  <si>
    <t>Rafael Heberle</t>
  </si>
  <si>
    <t>b 24.10.1830 Veringenstadt</t>
  </si>
  <si>
    <t>b 22.8.1900  Kondringen ?</t>
  </si>
  <si>
    <t>Duplicate of Kondringen</t>
  </si>
  <si>
    <t>b 3.7.1820 Veringenstadt</t>
  </si>
  <si>
    <t>b 19.3.1809</t>
  </si>
  <si>
    <t>Primarily: Hubert  Heberle Schloss-Str 12, D-74379 Ingersheim, Germany</t>
  </si>
  <si>
    <t>14.10.1793 R</t>
  </si>
  <si>
    <t>Also:</t>
  </si>
  <si>
    <t>b c1770 m Johann Grater</t>
  </si>
  <si>
    <t>b 12.8.1756 d 15.x.1790</t>
  </si>
  <si>
    <t>b 30.10.1790 m 23.9.1811</t>
  </si>
  <si>
    <t>Agatha Häberle</t>
  </si>
  <si>
    <t>b c1740 m Joseph Gothard</t>
  </si>
  <si>
    <t>Franciskus Michael Heberle</t>
  </si>
  <si>
    <t>m Anna Naglerin/Voglerin</t>
  </si>
  <si>
    <t>Conrad Heberle</t>
  </si>
  <si>
    <t>b x.8.1618 R</t>
  </si>
  <si>
    <t>*1 Possibly derived from Rhineland-Palatinate, *2 Possibly the same branch, could be derived from Konstanz-Freiburg area.</t>
  </si>
  <si>
    <t>TOTAL</t>
  </si>
  <si>
    <t>Eleonora Häberle</t>
  </si>
  <si>
    <t>b 31.10.1846 d 4.11.1846 Hilzingen</t>
  </si>
  <si>
    <t>b 17.2.1845 d 26.4.1845 Hilzingen</t>
  </si>
  <si>
    <t>Erasmus Häberle</t>
  </si>
  <si>
    <t>b 11.8.1848 d 8.9.1848 Hilzingen</t>
  </si>
  <si>
    <t>Johanna Häberle</t>
  </si>
  <si>
    <t>b 10.7.1850 Hilzingen</t>
  </si>
  <si>
    <t>Thomas Häberle</t>
  </si>
  <si>
    <t>b 21.12.1851 Hilzingen</t>
  </si>
  <si>
    <t>b 10.10.1856 d 11.10.1856 Hilzingen</t>
  </si>
  <si>
    <t>Hilzingen (b 3.1.1810)</t>
  </si>
  <si>
    <t>Joannes Albert Häberlin</t>
  </si>
  <si>
    <t>b c1950 Kasachstan</t>
  </si>
  <si>
    <t>m ? 1859 R</t>
  </si>
  <si>
    <t>Paul Heberle-----------------------------</t>
  </si>
  <si>
    <t>Joann Paul Heberle</t>
  </si>
  <si>
    <t>Maria Heberlins?</t>
  </si>
  <si>
    <t>b 11.10.1616 Veringendorf</t>
  </si>
  <si>
    <t>m Mathaus Schrayvogel 2.6.1835 R</t>
  </si>
  <si>
    <t>b c1919</t>
  </si>
  <si>
    <t>b 15.4.1743 R</t>
  </si>
  <si>
    <t>Joanna Heberle</t>
  </si>
  <si>
    <t>Daniel Alois Heberle/Häberle</t>
  </si>
  <si>
    <t>b 12.7.1628 Uttenweiler</t>
  </si>
  <si>
    <t>b c1602</t>
  </si>
  <si>
    <t>/Heberling/Heberle</t>
  </si>
  <si>
    <t>Georg Heberli/Häberle-------------</t>
  </si>
  <si>
    <t>b 11.9.1690 d 20.10.1746 ?</t>
  </si>
  <si>
    <t>Martinus Heberle--------------------</t>
  </si>
  <si>
    <t>chr 31.1.1751 Eggingen</t>
  </si>
  <si>
    <t>Heinrich Häberle-------------------------</t>
  </si>
  <si>
    <t>Josephine Häberle</t>
  </si>
  <si>
    <t>Eleanora Victoria Häberle</t>
  </si>
  <si>
    <t>Sophie Josephine Häberle</t>
  </si>
  <si>
    <t>Maximilian Adolph Häberle</t>
  </si>
  <si>
    <t>Maria Sofia Heberle</t>
  </si>
  <si>
    <t>Margaretha Elisabetha Heberlin</t>
  </si>
  <si>
    <t>b x.7.1762 Ravensburg</t>
  </si>
  <si>
    <t>FAMILY TREE for VERINGENSTADT HEBERLES IN SOUTH EAST BADEN WURTTEMBURG</t>
  </si>
  <si>
    <t>m Anna Maria Rothen (b c1732)</t>
  </si>
  <si>
    <t>footballer in Krauchenwies 2008</t>
  </si>
  <si>
    <t>in Ergenzingen 2008 ?</t>
  </si>
  <si>
    <t>Ergenzingen 48'30"N lat  8'49"E long, 15km WNW of Rottenburg</t>
  </si>
  <si>
    <t>b 17.3.1771 R d 6.7.1861 R</t>
  </si>
  <si>
    <t>m Sebastian Mickeler 21.1.1772R</t>
  </si>
  <si>
    <t>b 14.10.1738 Rottenburg</t>
  </si>
  <si>
    <t>m Johann Humme l7.7.1761 R</t>
  </si>
  <si>
    <t>m Sabina Schrayvogel (b c1735)</t>
  </si>
  <si>
    <t>b   27.11.1745 R d 9.5.1820 R</t>
  </si>
  <si>
    <t>b 20.8.1705 Rottenburg</t>
  </si>
  <si>
    <t>b 2.4.1700 R</t>
  </si>
  <si>
    <t>b 21.5.1698 R</t>
  </si>
  <si>
    <t>b 18.7.1664 R d 25.1.1724 R</t>
  </si>
  <si>
    <t>b 14.11.1671 Rottenburg</t>
  </si>
  <si>
    <t>b 22.11.1676 R d 23.2.1704 R</t>
  </si>
  <si>
    <t>21.1.1698 Rottenburg</t>
  </si>
  <si>
    <t>b 20.9.1740 R d 3.3.1803 R</t>
  </si>
  <si>
    <t>m Jacob Nadler 23.1.1775 R</t>
  </si>
  <si>
    <t>b 25.12.1734 R</t>
  </si>
  <si>
    <t>b 25.9.1736 R</t>
  </si>
  <si>
    <t>b 9.12.1748 R</t>
  </si>
  <si>
    <t>b 3.7.1750 R</t>
  </si>
  <si>
    <t>b 22.3.1753 R</t>
  </si>
  <si>
    <t>b 13.10.1754 R</t>
  </si>
  <si>
    <t>b 15.11.1758 R</t>
  </si>
  <si>
    <t>b 14.1.1850 Uberlingen</t>
  </si>
  <si>
    <t>Duplicate of Horb</t>
  </si>
  <si>
    <t>SEE Hechingen</t>
  </si>
  <si>
    <t>b 5.4.1894 d 11.8.1894 Tullfingen</t>
  </si>
  <si>
    <t>Elisabeth Walburg Heberle-----------</t>
  </si>
  <si>
    <t>Guido Mathias Heberle</t>
  </si>
  <si>
    <t>Walburga Katharina Heberle------------</t>
  </si>
  <si>
    <t>b 1654 Ravensburg</t>
  </si>
  <si>
    <t>b 1656 Ravensburg</t>
  </si>
  <si>
    <t>Sabina Magdalena Heberle</t>
  </si>
  <si>
    <t>Johann David Heberle</t>
  </si>
  <si>
    <t>Helga Maria Veronika Heberle  PHOTO</t>
  </si>
  <si>
    <t>Karin Sophie Philomena Heberle  PHOTO</t>
  </si>
  <si>
    <t>Jacob/Jakob Heberle------------</t>
  </si>
  <si>
    <t>Barbara Heberlen</t>
  </si>
  <si>
    <t>/Heberlen</t>
  </si>
  <si>
    <t>chr 17.1.1637 Ulm</t>
  </si>
  <si>
    <t>Franz Joseph Haeberle/Häberle--------</t>
  </si>
  <si>
    <t>Christina Heberle/Haeberle</t>
  </si>
  <si>
    <t>b 4.3.1808 m 1837 Jettenhausen</t>
  </si>
  <si>
    <t>Ingerkingen 48'12"N lat, 9'46"E long, 15km S of Ehingen, 40km SW of Ulm</t>
  </si>
  <si>
    <t>Georg Heberle----------------------</t>
  </si>
  <si>
    <t>b 28.6.1681 Ulm</t>
  </si>
  <si>
    <t>b 5.3.1699 Ulm</t>
  </si>
  <si>
    <t>m Angelika Reinhardt c1698 Ulm</t>
  </si>
  <si>
    <t>m Barbara Murdel 14.11.1670 Ulm</t>
  </si>
  <si>
    <t>b 13.1.1680 Ulm</t>
  </si>
  <si>
    <t>b c1680 d6.5.1724</t>
  </si>
  <si>
    <t>mWalburga Scheible</t>
  </si>
  <si>
    <t>16.7.1998 Bietigheim-Bissingen</t>
  </si>
  <si>
    <t>b 17.3.1739 Veringenstadt</t>
  </si>
  <si>
    <t>b c1818</t>
  </si>
  <si>
    <t>Ursula Heberle</t>
  </si>
  <si>
    <t>Margaretha Heberle/Hebrole</t>
  </si>
  <si>
    <t>m Karl Albert Maier 5.7.1881R (b c1856)</t>
  </si>
  <si>
    <t>bap 26.3.1809 Uberlingen</t>
  </si>
  <si>
    <t>Maria Anna Heberlin</t>
  </si>
  <si>
    <t>b 6.5.1744 d 1820 Veringenstadt</t>
  </si>
  <si>
    <t>30.5.1808 Veringenstadt</t>
  </si>
  <si>
    <t>Goldbach 47'47"N lat, 9'09"E long, 3km NW of Uberlingen</t>
  </si>
  <si>
    <t>Johann Evangelist Heberle</t>
  </si>
  <si>
    <t>b 20.9.1874 Immenstaad</t>
  </si>
  <si>
    <t>b 2.3.1879 Immenstaad</t>
  </si>
  <si>
    <t>b 14.3.1880 Immenstaad</t>
  </si>
  <si>
    <t>Maria Ursula Heberlin</t>
  </si>
  <si>
    <t>Joannes Basil Häberlin</t>
  </si>
  <si>
    <t>b 2.7.1561 Ravensburg</t>
  </si>
  <si>
    <t>b 11.6.1563 Ravensburg</t>
  </si>
  <si>
    <t>Peter Paul Eberle</t>
  </si>
  <si>
    <t>bap 4.6.1810 Uberlingen d young</t>
  </si>
  <si>
    <t>bap 26.7.1798 Uberlingen</t>
  </si>
  <si>
    <t>m Theodor Ritter 26.1.1920 R</t>
  </si>
  <si>
    <t>m Fidel Bissinger 8.7.1845 R</t>
  </si>
  <si>
    <t>lived in Curitiba, Parana, Brazil</t>
  </si>
  <si>
    <t>bap 12.12.1782 Uberlingen</t>
  </si>
  <si>
    <t>b 15.12.2005 Titisee</t>
  </si>
  <si>
    <t>b c1882 Sao Gabriel ?</t>
  </si>
  <si>
    <t>d 1969 Siberia USSR</t>
  </si>
  <si>
    <t>Maria Magdalena Heberle</t>
  </si>
  <si>
    <t>Adam Heberle</t>
  </si>
  <si>
    <t>Melchior Heberle</t>
  </si>
  <si>
    <t>landwirt, wgtr u bauer</t>
  </si>
  <si>
    <t>Anna Karoline Heberle</t>
  </si>
  <si>
    <t>m Doris … (b c1962)</t>
  </si>
  <si>
    <t>Anna Catharina Heberle</t>
  </si>
  <si>
    <t>m Barbara Waiblin</t>
  </si>
  <si>
    <t>b 2.8.1654 Immenstaad</t>
  </si>
  <si>
    <t>b 20.4.1657 Immenstaad</t>
  </si>
  <si>
    <t>b 11.3.1659 Immenstaad</t>
  </si>
  <si>
    <t>cigarmaker in Ettenheimweiler</t>
  </si>
  <si>
    <t>b 21.4.1782 R</t>
  </si>
  <si>
    <t>1593 Enslingen</t>
  </si>
  <si>
    <t>Duplicate of R15 UK</t>
  </si>
  <si>
    <t>Ann Maria Heberle</t>
  </si>
  <si>
    <t>b 1.10.1874 Ravensburg</t>
  </si>
  <si>
    <t>b 19.7.1880 Ravensburg</t>
  </si>
  <si>
    <t>Frankfurt 60300-60500, Hesse, 50.12N  8.68E, popn 646000 (2002)</t>
  </si>
  <si>
    <t>FAMILY TREES SO THERE WILL BE ERRORS</t>
  </si>
  <si>
    <t>b 2.11.1676 Uberlingen</t>
  </si>
  <si>
    <t>b 23.6.1678 Uberlingen</t>
  </si>
  <si>
    <t>Joannes Lazarus Heberle</t>
  </si>
  <si>
    <t>b 18.10.1679 Uberlingen</t>
  </si>
  <si>
    <t>Mathius Heberlin</t>
  </si>
  <si>
    <t>b 21.2.1681 Uberlingen</t>
  </si>
  <si>
    <t>b 20.5.1682 Uberlingen</t>
  </si>
  <si>
    <t>Anton Häberle</t>
  </si>
  <si>
    <t>Johann Friederich Heberle-------------</t>
  </si>
  <si>
    <t>chr 26.6.1834 Biberach</t>
  </si>
  <si>
    <t>Joseph Heberle/Haeberle-----------</t>
  </si>
  <si>
    <t>Francisca Heberle/Haeberle</t>
  </si>
  <si>
    <t>Johann Baptist Häberle/Haeberle</t>
  </si>
  <si>
    <t>Johann Nepomuk Häberle/Haeberle</t>
  </si>
  <si>
    <t>Joseph Heberle/Häberle/Haeberle</t>
  </si>
  <si>
    <t>b c1742</t>
  </si>
  <si>
    <t>b 11.6.1840 Uberlingen</t>
  </si>
  <si>
    <t>Hermann Josef Eberle</t>
  </si>
  <si>
    <t>Ferdinand Heberle</t>
  </si>
  <si>
    <t>b 14.3.1793 Horb</t>
  </si>
  <si>
    <t>Johann Jakob Häberle------</t>
  </si>
  <si>
    <t>b 2.9.1786 Horb</t>
  </si>
  <si>
    <t>b 11.11.1826 R</t>
  </si>
  <si>
    <t>Franz Heberle</t>
  </si>
  <si>
    <t>b 5.3.1773 Ravensburg</t>
  </si>
  <si>
    <t>Johannes Häberle/Heberlin------------</t>
  </si>
  <si>
    <t>b 1716 Ravensburg</t>
  </si>
  <si>
    <t>b 1820 d 1853 Ravensburg</t>
  </si>
  <si>
    <t>bacher</t>
  </si>
  <si>
    <t>tagloehner = day labourer</t>
  </si>
  <si>
    <t>m Maria Anna Kolb (b c1782)</t>
  </si>
  <si>
    <t>25.1.1680 Uberlingen ?</t>
  </si>
  <si>
    <t>/Kellerin</t>
  </si>
  <si>
    <t>Ida Heberle</t>
  </si>
  <si>
    <t>m Anna M Eberlin</t>
  </si>
  <si>
    <t>Martin Heberle</t>
  </si>
  <si>
    <t>b c1790</t>
  </si>
  <si>
    <t>m Martha  Sehnert 2.12.1944Torgau,Sudetenland, Czechoslovakia</t>
  </si>
  <si>
    <t>b 1683 Ravensburg</t>
  </si>
  <si>
    <t>b 22.3.1667</t>
  </si>
  <si>
    <t>Franz Philipp Heberlin</t>
  </si>
  <si>
    <t>Aloysius Heberle</t>
  </si>
  <si>
    <t>Johann Georg Heberle----------------------------</t>
  </si>
  <si>
    <t xml:space="preserve">25.4.1768 Ravensburg, b c1750 </t>
  </si>
  <si>
    <t>m Anna Braun 4.2.1725 Altheim</t>
  </si>
  <si>
    <t>bap 14.8.1789 Uberlingen</t>
  </si>
  <si>
    <t>Franciscus Anton Eberle</t>
  </si>
  <si>
    <t>bap 16.8.1791 Uberlingen</t>
  </si>
  <si>
    <t>bap 29.5.1793 Uberlingen</t>
  </si>
  <si>
    <t>bap 5.11.1796 Uberlingen</t>
  </si>
  <si>
    <t>GENERATION 4</t>
  </si>
  <si>
    <t>GENERATION 5</t>
  </si>
  <si>
    <t>GENERATION 6</t>
  </si>
  <si>
    <t>GENERATION 7</t>
  </si>
  <si>
    <t>GENERATION 8</t>
  </si>
  <si>
    <t>GENERATION 9</t>
  </si>
  <si>
    <t>GENERATION 10</t>
  </si>
  <si>
    <t>GENERATION 11</t>
  </si>
  <si>
    <t>GENERATION 12</t>
  </si>
  <si>
    <t>Fulgenstadt</t>
  </si>
  <si>
    <t>Johan Friedrich Häberle---</t>
  </si>
  <si>
    <t>Johann Georg Häberle</t>
  </si>
  <si>
    <t>b 6.3.1746 Veringenstadt</t>
  </si>
  <si>
    <t>Ambrose Häberling</t>
  </si>
  <si>
    <t>b 7.10.1748 Veringenstadt</t>
  </si>
  <si>
    <t>Ambrose Heberle</t>
  </si>
  <si>
    <t>Burgrieden  48'14"N lat  9'56"E long, 20km S of Ulm</t>
  </si>
  <si>
    <t>Esther Heberle</t>
  </si>
  <si>
    <t>Esther Heberlin</t>
  </si>
  <si>
    <t>b 23.3.1734 Veringenstadt</t>
  </si>
  <si>
    <t>Maria Catharina Häberlin</t>
  </si>
  <si>
    <t>b 6.5.1736 Veringenstadt</t>
  </si>
  <si>
    <t>b 21.1.1738 Veringenstadt</t>
  </si>
  <si>
    <t>b 11.7.1739 Veringenstadt</t>
  </si>
  <si>
    <t>Maria Häberlin ?</t>
  </si>
  <si>
    <t>b 12.3.1741 Veringenstadt</t>
  </si>
  <si>
    <t>Heinrich Heberle----------------------------</t>
  </si>
  <si>
    <t>b 22.10.1722 Veringenstadt</t>
  </si>
  <si>
    <t>Engineer with Daimler Benz</t>
  </si>
  <si>
    <t>b c1697</t>
  </si>
  <si>
    <t>b 9.11.1688 R</t>
  </si>
  <si>
    <t>Anton Carl Heberle---------------</t>
  </si>
  <si>
    <t>b 12.9.1838 Immenstaad</t>
  </si>
  <si>
    <t>Anna Häberle</t>
  </si>
  <si>
    <t>b 22.9.1839 Immenstaad</t>
  </si>
  <si>
    <t>b 12.6.1832 d 25.7.1832 Horb</t>
  </si>
  <si>
    <t>b 2.3.1805 d 29.2.1880 Horb</t>
  </si>
  <si>
    <t>m Rosina Haminger 4.9.1838</t>
  </si>
  <si>
    <t>b 2.10.1810 d 22.9.1879</t>
  </si>
  <si>
    <t xml:space="preserve">b 24.12.1807 m 9.11.1835 </t>
  </si>
  <si>
    <t>m Walburga Gessler 6.8.1799</t>
  </si>
  <si>
    <t>b 27.2.1692 Uberlingen</t>
  </si>
  <si>
    <t>/Eberle/Heberlin</t>
  </si>
  <si>
    <t>Josephus Antonius Heberle--------</t>
  </si>
  <si>
    <t>Gertrude Heberle</t>
  </si>
  <si>
    <t>m Catharina Zatlerin/Zetlena</t>
  </si>
  <si>
    <t>b c1622</t>
  </si>
  <si>
    <t>Joannes Heberlin</t>
  </si>
  <si>
    <t>b 1711 Ravensburg</t>
  </si>
  <si>
    <t>b 1690 Ravensburg</t>
  </si>
  <si>
    <t>Duplicate of SBW2 Uberlingen</t>
  </si>
  <si>
    <t>Duplicate of SBW5</t>
  </si>
  <si>
    <t>b c1894</t>
  </si>
  <si>
    <t>Arthur Paul Heberle</t>
  </si>
  <si>
    <t>b 9.9.1932 d 13.9.1932 R</t>
  </si>
  <si>
    <t>Johannes Heberle/Häberlin-----??</t>
  </si>
  <si>
    <t>m Barbara Ranzin (b c1614)</t>
  </si>
  <si>
    <t>Barbara Häberlin</t>
  </si>
  <si>
    <t>b 19.6.1632 Ravensburg</t>
  </si>
  <si>
    <t>Barbara Heberle</t>
  </si>
  <si>
    <t>m Marie Anne Walkirch (b c1775)</t>
  </si>
  <si>
    <t>Elisabetha Heberle/Heberlin/Häberlin</t>
  </si>
  <si>
    <t>Anna Ephrosina Häberle</t>
  </si>
  <si>
    <t>bap 6.10.1685 Uttenweiler</t>
  </si>
  <si>
    <t>Andreas Heberle/Heberll------------</t>
  </si>
  <si>
    <t>m Theresia Hofmeister (b c1792)</t>
  </si>
  <si>
    <t>b c1711</t>
  </si>
  <si>
    <t>Binzwangen, 24km E of Sigmaringen, 10km NE of Mengen</t>
  </si>
  <si>
    <t>Maria Veronica Heberle</t>
  </si>
  <si>
    <t>GENERATION 13</t>
  </si>
  <si>
    <t>b c1712</t>
  </si>
  <si>
    <t>chr 9.8.1729 Altheim bei Ehingen</t>
  </si>
  <si>
    <t>m Mathias Schutzbach</t>
  </si>
  <si>
    <t>lived near Immenstaad</t>
  </si>
  <si>
    <t>Makarius Heberle------------------</t>
  </si>
  <si>
    <t>Max Friedrich Heberle</t>
  </si>
  <si>
    <t>b 26.3.1927 d 2.3.1940 Freiburg</t>
  </si>
  <si>
    <t>landwirt, schmidrister</t>
  </si>
  <si>
    <t>Makarius Heberle----------------------------------</t>
  </si>
  <si>
    <t>Helena ? Heberle</t>
  </si>
  <si>
    <t>b 7.1.1860 Hainmann ?</t>
  </si>
  <si>
    <t>Michael Heberlin/Heberle-----------</t>
  </si>
  <si>
    <t>Joan Martin Heberle----------------</t>
  </si>
  <si>
    <t>Simon Häeberle</t>
  </si>
  <si>
    <t>Nagelin/Neglerin/Negele</t>
  </si>
  <si>
    <t>b c1682 Dietmannsried ?</t>
  </si>
  <si>
    <t>Jorg Höberle</t>
  </si>
  <si>
    <t>Rosalia Heberle</t>
  </si>
  <si>
    <t>Häberle descendents</t>
  </si>
  <si>
    <t>b 19.11.1793 Veringenstadt</t>
  </si>
  <si>
    <t>b c1698</t>
  </si>
  <si>
    <t>Alfons Heberle-------------------------</t>
  </si>
  <si>
    <t>29.11.1821 Hilzingen</t>
  </si>
  <si>
    <t>Gobfried Häberle</t>
  </si>
  <si>
    <t>d 15.2.1840 Immenstaad</t>
  </si>
  <si>
    <t>Anna Maria Häberle ?</t>
  </si>
  <si>
    <t>b 1748 d 13.11.1826 Immenstaad</t>
  </si>
  <si>
    <t>Gengenbach 48'24"N lat 8'01"E long, 16km SE of Offenburg, 40km SE of Strasbourg, 32km NW of Ettenheim</t>
  </si>
  <si>
    <t>m Anna Locher (b c1572)</t>
  </si>
  <si>
    <t>Anna Margaretha Heberlin</t>
  </si>
  <si>
    <t>chr 1596 Gengenbach</t>
  </si>
  <si>
    <t>Georgius Heberlin</t>
  </si>
  <si>
    <t>Karl Joseph Heberle</t>
  </si>
  <si>
    <t>weingartner</t>
  </si>
  <si>
    <t>Maria Antonin Heberle</t>
  </si>
  <si>
    <t>Mathias Eberle</t>
  </si>
  <si>
    <t>b 22.2.1711 Uberlingen</t>
  </si>
  <si>
    <t>Valentin Heberle-------------------------</t>
  </si>
  <si>
    <t xml:space="preserve">Silvester/Sylvester Melchior </t>
  </si>
  <si>
    <t>b 20.11.1866 Friesenhofen</t>
  </si>
  <si>
    <t>b 8.8.1775 Alpirsbach</t>
  </si>
  <si>
    <t>Magdalena Häberlin</t>
  </si>
  <si>
    <t>Maximilian Häberle</t>
  </si>
  <si>
    <t>Alphons Ottmar Häberle</t>
  </si>
  <si>
    <t>Anna Maria Paula Häberle</t>
  </si>
  <si>
    <t>d 18.11.1848 Veringenstadt</t>
  </si>
  <si>
    <t>b 7.2.1900 Immenstaad</t>
  </si>
  <si>
    <t>b 19.6.1891 Immenstaad</t>
  </si>
  <si>
    <t>b 19.7.1893 Immenstaad</t>
  </si>
  <si>
    <t>b 8.9.1899 Immenstaad</t>
  </si>
  <si>
    <t>b c1814, m Josef Rebstein</t>
  </si>
  <si>
    <t>wollenweber</t>
  </si>
  <si>
    <t>m Anna Maria Holzine 26.4.1728</t>
  </si>
  <si>
    <t>d 2.5.1866 Sigmaringendorf</t>
  </si>
  <si>
    <t>m Martina List 1825 (b 11.6.99)</t>
  </si>
  <si>
    <t>m Francisca Scheibel (b 11.2.02)</t>
  </si>
  <si>
    <t>b 23.8.1826 Sigmaringendorf</t>
  </si>
  <si>
    <t>b 24.10.1827 Sigmaringendorf</t>
  </si>
  <si>
    <t>b 3.5.1829 Sigmaringendorf</t>
  </si>
  <si>
    <t>b 8.6.1831 Sigmaringendorf</t>
  </si>
  <si>
    <t>b 18.1.1834 Sigmaringendorf</t>
  </si>
  <si>
    <t>b 18.10.1835 Sigmaringendorf</t>
  </si>
  <si>
    <t>b 12.6.1837 Sigmaringendorf</t>
  </si>
  <si>
    <t>b 17.1.1839 Sigmaringendorf</t>
  </si>
  <si>
    <t>b 12.1.1784 d 13.6.1838</t>
  </si>
  <si>
    <t>Joannes Haeberle/Heberle----------</t>
  </si>
  <si>
    <t>m 27.7.1777 (b c1753)</t>
  </si>
  <si>
    <t xml:space="preserve">m Elisabetha Wazin/Sistin </t>
  </si>
  <si>
    <t>b 5.10.1818 Sigmaringendorf</t>
  </si>
  <si>
    <t>b 23.10.1820 Sigmaringendorf</t>
  </si>
  <si>
    <t>b 24.10.1746</t>
  </si>
  <si>
    <t>m Magdalena Muitfolder</t>
  </si>
  <si>
    <t>21.10.1774 (b 1757)</t>
  </si>
  <si>
    <t>b 20.1.1787 Sigmaringendorf</t>
  </si>
  <si>
    <t>Waldburga Heberle</t>
  </si>
  <si>
    <t>b 25.10.1790 Sigmaringendorf</t>
  </si>
  <si>
    <t>b 23.2.1789 Sigmaringendorf</t>
  </si>
  <si>
    <t>Entress family data on Internet</t>
  </si>
  <si>
    <t>letters from Sonja Heberle of Rottenburg</t>
  </si>
  <si>
    <t>b 12.9.1685 R</t>
  </si>
  <si>
    <t>Ferdinand Heberle/Eberle</t>
  </si>
  <si>
    <t>d 7.7.1901 Uberlingen</t>
  </si>
  <si>
    <t xml:space="preserve">b 4.10.1886 Germany </t>
  </si>
  <si>
    <t>d 17.10.1968 Louisville,KY</t>
  </si>
  <si>
    <t>Catharina Heberle</t>
  </si>
  <si>
    <t>Philipp Heberle</t>
  </si>
  <si>
    <t>Maria Barbara Heberle</t>
  </si>
  <si>
    <t>b 25.5.1895 d 26.6.1895 R</t>
  </si>
  <si>
    <t>b 3.12.1860</t>
  </si>
  <si>
    <t>Ravensburg 88212  47'47"  9'37" 30km E of Uberlingen, near Konstanz, SEE SBW10</t>
  </si>
  <si>
    <t>b 1675</t>
  </si>
  <si>
    <t>b c1689</t>
  </si>
  <si>
    <t>m Regina Fitz Biberach</t>
  </si>
  <si>
    <t>m Monique Wissle (b c1940)</t>
  </si>
  <si>
    <t>wagner</t>
  </si>
  <si>
    <t>b 7.8.1834 d 2.9.1834 Uberlingen</t>
  </si>
  <si>
    <t>b 1829 d 1830 Uberlingen</t>
  </si>
  <si>
    <t>Kaspar Heberle/Heberlin---</t>
  </si>
  <si>
    <t>b 14.9.1570 Ravensburg</t>
  </si>
  <si>
    <t>b 11.9.1571 Ravensburg</t>
  </si>
  <si>
    <t>Joannes Caietang Eberle</t>
  </si>
  <si>
    <t>bap 12.4.1781 Uberlingen</t>
  </si>
  <si>
    <t>b 8.1.1733 Hochdorf</t>
  </si>
  <si>
    <t>Dominica Häberle</t>
  </si>
  <si>
    <t>Alexandra Marie Heberle</t>
  </si>
  <si>
    <t>M Eva Heberlin</t>
  </si>
  <si>
    <t>metzger</t>
  </si>
  <si>
    <t>b4.4.1672 Ulm ? d14.1.1679</t>
  </si>
  <si>
    <t>m Petra ..… (b c1963) PHOTO</t>
  </si>
  <si>
    <t>SBW1</t>
  </si>
  <si>
    <t>awarded French Legion of Honour</t>
  </si>
  <si>
    <t>Anna Katharina Heberle/Heberlin</t>
  </si>
  <si>
    <t>b 12.12.1825 Leutkirch</t>
  </si>
  <si>
    <t>b 12.1.1779 d 1819 Leutkirch</t>
  </si>
  <si>
    <t>m Johann Georg Waifter 2.6.1819</t>
  </si>
  <si>
    <t>m Franz Xaver Hartman</t>
  </si>
  <si>
    <t>Franz Xaver Heberle/Häberle</t>
  </si>
  <si>
    <t>Franz Joseph Heberle/Häberle----</t>
  </si>
  <si>
    <t>b 27.10.1787 d 1817 Leutkirch</t>
  </si>
  <si>
    <t>Anton Heberle----------------------</t>
  </si>
  <si>
    <t>9 Häberle children</t>
  </si>
  <si>
    <t>b 15.2.1795</t>
  </si>
  <si>
    <t>m Thadeus Schmidt 7.6.1813</t>
  </si>
  <si>
    <t>Fidel Heberle ------------------------</t>
  </si>
  <si>
    <t>Konrad Häberle</t>
  </si>
  <si>
    <t>d 29.11.1828 Leutkirch</t>
  </si>
  <si>
    <t>m Franz Joseph Rudolph</t>
  </si>
  <si>
    <t>b 2.12.1949 Veringenstadt</t>
  </si>
  <si>
    <t>mBrigithaGeigerin1698(b c1671)</t>
  </si>
  <si>
    <t>mCatharina Gaugglerin/Gaugglin</t>
  </si>
  <si>
    <t>b 2.6.1747 Heggelbach</t>
  </si>
  <si>
    <t>b 8.1.1749 Heggelbach</t>
  </si>
  <si>
    <t>b x.4.1731 Immenstaad</t>
  </si>
  <si>
    <t>b 26.3.1733 Immenstaad</t>
  </si>
  <si>
    <t>b 1729 Ravensburg</t>
  </si>
  <si>
    <t>Johannes Oswald Heberle</t>
  </si>
  <si>
    <t>b 1696 Ravensburg</t>
  </si>
  <si>
    <t>b c1900</t>
  </si>
  <si>
    <t>m Karl Muhlbayer (b c1925)</t>
  </si>
  <si>
    <t>b c1852</t>
  </si>
  <si>
    <t>Fidel Häberlin</t>
  </si>
  <si>
    <t>b 30.10.1736 Veringenstadt</t>
  </si>
  <si>
    <t>Anna Maria Häberlin</t>
  </si>
  <si>
    <t>/Häberlin/Haberling/Heberling</t>
  </si>
  <si>
    <t>b 12.4.1698 Uberlingen</t>
  </si>
  <si>
    <t>m Beata Kraus  (b c1905)</t>
  </si>
  <si>
    <t>m Thomas Zepf (b c1673)</t>
  </si>
  <si>
    <t>b c1923 Rottenburg</t>
  </si>
  <si>
    <t>b 15.9.1690 R</t>
  </si>
  <si>
    <t>Maria Agatha Heberle</t>
  </si>
  <si>
    <t>Caecilia Heberle</t>
  </si>
  <si>
    <t>bap 12.9.1782 Uberlingen</t>
  </si>
  <si>
    <t>Joanna Theresia Heberle</t>
  </si>
  <si>
    <t>Frida Theresia Häberle</t>
  </si>
  <si>
    <t>Emilie Thecla Häberle</t>
  </si>
  <si>
    <t>Otto Franz Xaver Häberle</t>
  </si>
  <si>
    <t>Reutlingen 72760, 48.49N  9.21E, popn 111000 (2002),  20km E of Rottenburg</t>
  </si>
  <si>
    <t>b 18.6.1581 Breitenau</t>
  </si>
  <si>
    <t>b 19.8.1583 Breitenau</t>
  </si>
  <si>
    <t>b 1588 Breitenau</t>
  </si>
  <si>
    <t>b 17.12.1688 Betzenweiler</t>
  </si>
  <si>
    <t>Johann Georg Heberle-------------</t>
  </si>
  <si>
    <t>Joannes Carl Heberle</t>
  </si>
  <si>
    <t>Frantz Heberle ? -------------------</t>
  </si>
  <si>
    <t>b 16.8.1706 Uberlingen</t>
  </si>
  <si>
    <t>b 28.5.1709 Uberlingen</t>
  </si>
  <si>
    <t>schiffmann</t>
  </si>
  <si>
    <t>b 26.8.1671 d 24.10.1727Uberlingen</t>
  </si>
  <si>
    <t>b 1672 d 1713 Uberlingen</t>
  </si>
  <si>
    <t>b 28.10.1700 Uberlingen</t>
  </si>
  <si>
    <t>b 2.12.1704 Uberlingen</t>
  </si>
  <si>
    <t>fuhrmann</t>
  </si>
  <si>
    <t>b c1672 d 20.5.1731</t>
  </si>
  <si>
    <t>Catharina Magdalena Heberle</t>
  </si>
  <si>
    <t>b 2.2.1812 Sigmaringendorf</t>
  </si>
  <si>
    <t>m Anna Maria Sistin 16.2.1801</t>
  </si>
  <si>
    <t>Heberlin ancestors</t>
  </si>
  <si>
    <t>1597-</t>
  </si>
  <si>
    <t>bap 4.9.1802 Sigmaringendorf</t>
  </si>
  <si>
    <t>bap 30.4.1801 Sigmaringendorf</t>
  </si>
  <si>
    <t>bap 16.4.1805 Sigmaringendorf</t>
  </si>
  <si>
    <t>bap 18.12.1803 Sigmaringendorf</t>
  </si>
  <si>
    <t>bap 14.6.1808 Sigmaringendorf</t>
  </si>
  <si>
    <t>bap 15.10.1809 Sigmaringendorf</t>
  </si>
  <si>
    <t>bap 19.6.1811 Sigmaringendorf</t>
  </si>
  <si>
    <t>b 5.5.1799 Sigmaringendorf</t>
  </si>
  <si>
    <t>Johann Michael Heberle/Häberle---</t>
  </si>
  <si>
    <t>m Elisabeth Schloglin 14.11.1803</t>
  </si>
  <si>
    <t xml:space="preserve">2.2.1793 Fulgenstadt </t>
  </si>
  <si>
    <t>Maria Sophia Heberle</t>
  </si>
  <si>
    <t>4 Häberle children b 1830-1834</t>
  </si>
  <si>
    <t>Konrad Heberle-----------------------</t>
  </si>
  <si>
    <t>2 Häberle children b 1865-1867</t>
  </si>
  <si>
    <t>Frieda Heberle</t>
  </si>
  <si>
    <t>b 27.9.1863 Ohningen</t>
  </si>
  <si>
    <t>5.12.1844 Ohningen</t>
  </si>
  <si>
    <t>b 10.2.1846 Ohningen</t>
  </si>
  <si>
    <t>6 Häberle children b 1847-1859</t>
  </si>
  <si>
    <t>Gerda Heberle</t>
  </si>
  <si>
    <t>Joseph Häberle---------------------------</t>
  </si>
  <si>
    <t>Grosschafhausen  48'11"N lat 9'58"E long, 24km S of Ulm, 4km SSE of Buhl</t>
  </si>
  <si>
    <t>b 3.4.1762 d 1.2.1825</t>
  </si>
  <si>
    <t>b 30.12.1718 Immenstaad</t>
  </si>
  <si>
    <t>Karl-Heinz Heberle</t>
  </si>
  <si>
    <t>wagon maker</t>
  </si>
  <si>
    <t>books and poetry books</t>
  </si>
  <si>
    <t xml:space="preserve">m Luzia Elisabeth Arnegger </t>
  </si>
  <si>
    <t>Anton Heberle</t>
  </si>
  <si>
    <t>b 2.2.1652 Uberlingen</t>
  </si>
  <si>
    <t>Eugen Heberle----------------------</t>
  </si>
  <si>
    <t>d 1986</t>
  </si>
  <si>
    <t>m Helene Schwab (b c1903)</t>
  </si>
  <si>
    <t>m Johannes Gillanbillan ?</t>
  </si>
  <si>
    <t>m Patriz Goggel ?</t>
  </si>
  <si>
    <t>b c1777</t>
  </si>
  <si>
    <t>m Franz …</t>
  </si>
  <si>
    <t>Stuttgart</t>
  </si>
  <si>
    <t>Wolfgang Heberle</t>
  </si>
  <si>
    <t>m Barbara Keller 6.5.1700</t>
  </si>
  <si>
    <t>b 27.11.1672 d 6.11.1735</t>
  </si>
  <si>
    <t>b 8.8.1703 Uberlingen</t>
  </si>
  <si>
    <t>bap 14.10.1812 Sigmaringendorf</t>
  </si>
  <si>
    <t>bap 26.10.1811 Sigmaringendorf</t>
  </si>
  <si>
    <t>Sibilfelmus Heberle</t>
  </si>
  <si>
    <t>bap 23.10.1802 Sigmaringendorf</t>
  </si>
  <si>
    <t>bap 6.2.1790 Sigmaringendorf</t>
  </si>
  <si>
    <t>m Eleanora Gablin 18.10.1806</t>
  </si>
  <si>
    <t>bap 27.8.1807 Sigmaringendorf</t>
  </si>
  <si>
    <t>bap 11.8.1808 Sigmaringendorf</t>
  </si>
  <si>
    <t>bap 13.6.1810 d 13.11.1869 Sigmaringendorf</t>
  </si>
  <si>
    <t>Benedictus Heberle</t>
  </si>
  <si>
    <t>bap 29.6.1814 Sigmaringendorf</t>
  </si>
  <si>
    <t>bap 12.10.1815 Sigmaringendorf</t>
  </si>
  <si>
    <t>bap x.8.1817 Sigmaringendorf</t>
  </si>
  <si>
    <t>Thekla Heberle</t>
  </si>
  <si>
    <t>bap 23.10.1819 Sigmaringendorf</t>
  </si>
  <si>
    <t>Meinrad Heberle</t>
  </si>
  <si>
    <t>bap 3.5.1829 Sigmaringendorf</t>
  </si>
  <si>
    <t>m Francisca Garturin 23.6.1812</t>
  </si>
  <si>
    <t>bap 18.3.1820 Sigmaringendorf</t>
  </si>
  <si>
    <t>d 1829 Sigmaringendorf</t>
  </si>
  <si>
    <t>d 14.6.1870 Sigmaringendorf</t>
  </si>
  <si>
    <t>bap 20.3.1815 Sigmaringendorf</t>
  </si>
  <si>
    <t>d 1.3.1866 Sigmaringendorf</t>
  </si>
  <si>
    <t>bap 30.5.1818 Sigmaringendorf</t>
  </si>
  <si>
    <t>Joseph Adam Heberle</t>
  </si>
  <si>
    <t>Joseph Heberle-----------------</t>
  </si>
  <si>
    <t>chr 23.12.1724 Bad Krozingen</t>
  </si>
  <si>
    <t>Franz Joseph Heberle</t>
  </si>
  <si>
    <t>Christine Heberle</t>
  </si>
  <si>
    <t>Ingenieur</t>
  </si>
  <si>
    <t>b 18.9.1871 Rottenburg</t>
  </si>
  <si>
    <t>b 17.6.1853 Rottenburg</t>
  </si>
  <si>
    <t>/Mathias Haeberle------------??</t>
  </si>
  <si>
    <t>bap 22.4.1824 d 8.10.1825 Sigmaringendorf</t>
  </si>
  <si>
    <t>bap 21.7.1825 d 22.5.1829 Sigmaringendorf</t>
  </si>
  <si>
    <t>bap 6.3.1827 d 25.3.1827 Sigmaringendorf</t>
  </si>
  <si>
    <t>Schneider</t>
  </si>
  <si>
    <t>bap 2.3.1824 Sigmaringendorf</t>
  </si>
  <si>
    <t>bap 22.10.1825 d 4.8.1832 Sigmaringendorf</t>
  </si>
  <si>
    <t>Bad Sackingen 47'33"N lat  7'57"E long, 70km S of Freiburg</t>
  </si>
  <si>
    <t>Reiner Heberle</t>
  </si>
  <si>
    <t>lived near Bad Sackingen 2008</t>
  </si>
  <si>
    <t>m Sophia Sifraibar/Schreiber</t>
  </si>
  <si>
    <t>m Walburga Blaser ?</t>
  </si>
  <si>
    <t>b c1847</t>
  </si>
  <si>
    <t>Carl Wilhelm Eberle-----------???</t>
  </si>
  <si>
    <t>Carl Eberle</t>
  </si>
  <si>
    <t>b c1875 d 25.5.1875 Uberlingen</t>
  </si>
  <si>
    <t>d 8.7.1879 Uberlingen</t>
  </si>
  <si>
    <t>m Karl Ruckgaber 17.10.1861 R(b c1835)</t>
  </si>
  <si>
    <t>m Julius Schlaich 26.2.1889 (b c1862)</t>
  </si>
  <si>
    <t>LaurentiusHäberling/Heberling---</t>
  </si>
  <si>
    <t>Sebastin Heberle</t>
  </si>
  <si>
    <t>m Balthasar Bisinger(b c1674</t>
  </si>
  <si>
    <t>b 12.8.1705 Uberlingen</t>
  </si>
  <si>
    <t>Joseph Ludwig Heberle</t>
  </si>
  <si>
    <t>b 26.8.1707 Uberlingen</t>
  </si>
  <si>
    <t>b 24.2.1712 Uberlingen</t>
  </si>
  <si>
    <t>leineweber</t>
  </si>
  <si>
    <t>b 16.3.1684 d 28.2.1717 Uberlingen</t>
  </si>
  <si>
    <t>m Anna Maria Kellerin (b c1692)</t>
  </si>
  <si>
    <t>b 30.3.1694 d 17.2.1776 Uberlingen</t>
  </si>
  <si>
    <t>m Agathe Raither 1717 (b 29.12.1670)</t>
  </si>
  <si>
    <t>m Agathe Beurer 1748 (b 25.2.1701)</t>
  </si>
  <si>
    <t>b 7.7.1695 d 31.3.1756Uberling</t>
  </si>
  <si>
    <t>Maria Johanna Heberle</t>
  </si>
  <si>
    <t>b 31.7.1756 Uberlingen</t>
  </si>
  <si>
    <t>b 7.4.1697 d 9.5.1773Uberlingen</t>
  </si>
  <si>
    <t>b 8.3.1728 Uberlingen</t>
  </si>
  <si>
    <t>b 19.9.1726 Uberlingen</t>
  </si>
  <si>
    <t>m Sabina Buelach 1723</t>
  </si>
  <si>
    <t>b c1702 d 5.2.1764</t>
  </si>
  <si>
    <t>Franz Johann Heberle</t>
  </si>
  <si>
    <t>bap 10.7.1785 Uberlingen</t>
  </si>
  <si>
    <t>Aloysius Eberle</t>
  </si>
  <si>
    <t>m ? 29.7.1851 Ravensburg</t>
  </si>
  <si>
    <t>m Bernd Neumann (b c1957)</t>
  </si>
  <si>
    <t>b c1934</t>
  </si>
  <si>
    <t>m Ingeborg Wittgen 1969</t>
  </si>
  <si>
    <t>Doris Heberle</t>
  </si>
  <si>
    <t>Duplicate of NBW6 Gernsbach</t>
  </si>
  <si>
    <t>b Rheinfelden c1961</t>
  </si>
  <si>
    <t>Joerg Heberle</t>
  </si>
  <si>
    <t>m Karolina Dreschler</t>
  </si>
  <si>
    <t>Josef Häberle/Heberle---------------</t>
  </si>
  <si>
    <t>b 14.12.1843 m 16.11.1879 Hilzingen</t>
  </si>
  <si>
    <t>Catharina/KatharinaHeberle/Häberle</t>
  </si>
  <si>
    <t>b 14.12.1816</t>
  </si>
  <si>
    <t>Joannes Anton Heberle-------------</t>
  </si>
  <si>
    <t>d 18.9.1896 Veringendorf</t>
  </si>
  <si>
    <t>Scharenstetten 48'31"  9'51"  25km NW of Ulm</t>
  </si>
  <si>
    <t>m Maria Barbara … (b c1692)</t>
  </si>
  <si>
    <t>Maria Eleonora Heberle</t>
  </si>
  <si>
    <t>chr 28.10.1713 Dettingen</t>
  </si>
  <si>
    <t>Changes 1.1.2005-31.12.2005 in gold</t>
  </si>
  <si>
    <t>lived in Rothenbach</t>
  </si>
  <si>
    <t>d 12.10.1718 Rothenbach ?</t>
  </si>
  <si>
    <t>Jo Georg Huberle/Heberle--------------</t>
  </si>
  <si>
    <t>b 11.12.1677 d 22.1.1746 Ravensb</t>
  </si>
  <si>
    <t>Georgius Philippus Heberle</t>
  </si>
  <si>
    <t>m 1898 Zurich</t>
  </si>
  <si>
    <t>bap 18.9.1865 Uberlingen</t>
  </si>
  <si>
    <t>Richard Heberle</t>
  </si>
  <si>
    <t>b 16.3.1867 Uberlingen</t>
  </si>
  <si>
    <t>Herman Richard Heberle</t>
  </si>
  <si>
    <t>b 7.4.1868 Uberlingen</t>
  </si>
  <si>
    <t>b c1964</t>
  </si>
  <si>
    <t>in Rorgenwies/Hegau 1989-1999</t>
  </si>
  <si>
    <t>in Uberlingen 1999-</t>
  </si>
  <si>
    <t>b c1632</t>
  </si>
  <si>
    <t>AnnaKatharina/CatharinaHeberle</t>
  </si>
  <si>
    <t>bap 21.12.1633 Uttenweiler</t>
  </si>
  <si>
    <t>b 14.7.1790 d19.3.1862 Horb</t>
  </si>
  <si>
    <t>m Johann Wetzel</t>
  </si>
  <si>
    <t>Elisabetha Haeberle</t>
  </si>
  <si>
    <t>b 2.1.1797 Horb</t>
  </si>
  <si>
    <t>Waldburga Haeberle</t>
  </si>
  <si>
    <t>b 1.1.1803 Horb</t>
  </si>
  <si>
    <t>Johann Haeberle</t>
  </si>
  <si>
    <t>b 14.11.1806 Horb</t>
  </si>
  <si>
    <t>Caspar Haeberle</t>
  </si>
  <si>
    <t>b 24.12.1808 Horb</t>
  </si>
  <si>
    <t>Maria Paulina Heberle/Eberle----------</t>
  </si>
  <si>
    <t>Friedrich Joseph Eberle</t>
  </si>
  <si>
    <t>d 25.8.1855 Uberlingen</t>
  </si>
  <si>
    <t>Walburga Heberle</t>
  </si>
  <si>
    <t>m ? 13.10.1780</t>
  </si>
  <si>
    <t>Sabina Ursula Heberle/Heberlin</t>
  </si>
  <si>
    <t>Gottfried Häberle</t>
  </si>
  <si>
    <t>Magdalena Heberle/Heberlin</t>
  </si>
  <si>
    <t>b c1898</t>
  </si>
  <si>
    <t>lived in Biberach c1885</t>
  </si>
  <si>
    <t>Simon Haberl------------------</t>
  </si>
  <si>
    <t>Katharina Heberle/Häberlin</t>
  </si>
  <si>
    <t>Carl M Heberle</t>
  </si>
  <si>
    <t>b 15.5.1681 R</t>
  </si>
  <si>
    <t>b 2.10.1709 Veringenstadt</t>
  </si>
  <si>
    <t>Anna Magdalena Heberle</t>
  </si>
  <si>
    <t>Joannes Eberlin/Hieblin---</t>
  </si>
  <si>
    <t>m Appolonia Konzerweggin</t>
  </si>
  <si>
    <t>m Mathias Gogglin (b c1728)</t>
  </si>
  <si>
    <t>m Willibald …</t>
  </si>
  <si>
    <t>Gertrud ? Heberle</t>
  </si>
  <si>
    <t>m Leonardus Goggel (b c1778)</t>
  </si>
  <si>
    <t>b 12.4.1624 Uttenweiler</t>
  </si>
  <si>
    <t>b c1658</t>
  </si>
  <si>
    <t>b 3.4.1697 Uttenweiler</t>
  </si>
  <si>
    <t>Michael Heberle---------------------</t>
  </si>
  <si>
    <t>b 23.10.1719 Uttenweiler</t>
  </si>
  <si>
    <t xml:space="preserve">b 3.7.1896 Lubeck </t>
  </si>
  <si>
    <t>d 20.4.1991 USA   OBITUARY</t>
  </si>
  <si>
    <t>in Gottingen, Freiburg, Marburg, Kiel 1915-23</t>
  </si>
  <si>
    <t>Duplicate of NG2B Clausthal-Z</t>
  </si>
  <si>
    <t>Monika Heberle</t>
  </si>
  <si>
    <t xml:space="preserve">Maria Anna Heberle </t>
  </si>
  <si>
    <t>Ignatius Heberle</t>
  </si>
  <si>
    <t>Anastasia Heberle</t>
  </si>
  <si>
    <t>Mathaus Heberle</t>
  </si>
  <si>
    <t>b c1958 Rottenburg</t>
  </si>
  <si>
    <t>mMarAnnaHaberle12.5.1846R</t>
  </si>
  <si>
    <t>b 8.10.1675 R</t>
  </si>
  <si>
    <t>b 6.6.1886 Zurich</t>
  </si>
  <si>
    <t>m 19.7.1910 Stuttgart</t>
  </si>
  <si>
    <t>b 28.4.1742 Hochdorf</t>
  </si>
  <si>
    <t>b 21.3.1742 Veringenstadt</t>
  </si>
  <si>
    <t>b 13.10.1742 Veringenstadt</t>
  </si>
  <si>
    <t>Joanna Häberlin</t>
  </si>
  <si>
    <t>Heiligenberg, Baden  47'49" 9'19" 25km NNE of Konstanz, 15km NW of Uberlingen</t>
  </si>
  <si>
    <t>Changes 1.1.2002-31.12.2002 in pink</t>
  </si>
  <si>
    <t>Maria Eva/Eva Maria Heberle</t>
  </si>
  <si>
    <t>d 27.12.1635 Uberlingen</t>
  </si>
  <si>
    <t>lived Allmannsdorf &lt;1612</t>
  </si>
  <si>
    <t>m Mathis Danner 15.1.1684</t>
  </si>
  <si>
    <t>b c1650 Konigsberg d 23.9.1738</t>
  </si>
  <si>
    <t>Maria Hieberle---------------------------</t>
  </si>
  <si>
    <t>b 5.12.1672 Uberlingen</t>
  </si>
  <si>
    <t>b 1640 d 28.1.1708 Uberlingen</t>
  </si>
  <si>
    <t>m Maria Agatha Freyin/ Treyin</t>
  </si>
  <si>
    <t>Maria Eberle</t>
  </si>
  <si>
    <t>Schulstrasse 4, Immenstaad</t>
  </si>
  <si>
    <t>WEBPAGE</t>
  </si>
  <si>
    <t>Kurt Heberle</t>
  </si>
  <si>
    <t>Heberle Kurt Kurzwaren, Bodelshausen   WEBPAGE</t>
  </si>
  <si>
    <t>b 14.4.1826 Setzingen, near Ulm</t>
  </si>
  <si>
    <t>b 22.11.1882 Hermentingen</t>
  </si>
  <si>
    <t>b 21.10.1790 d 12.8.1860</t>
  </si>
  <si>
    <t>Karl Borromaeus Heberle</t>
  </si>
  <si>
    <t>b 28.6.1795 Warthausen</t>
  </si>
  <si>
    <t>Johanna Häberle/Heberle</t>
  </si>
  <si>
    <t>Hilzingen</t>
  </si>
  <si>
    <t>chr 9.2.1763 Holzmaden</t>
  </si>
  <si>
    <t>bap 1.10.1743 Uberlingen</t>
  </si>
  <si>
    <t>Johann Oswald Häberle</t>
  </si>
  <si>
    <t>b 20.3.1637 Veringendorf</t>
  </si>
  <si>
    <t>m Barbara … (b c1812)</t>
  </si>
  <si>
    <t>m Wendelin Lieb</t>
  </si>
  <si>
    <t>m Jacob Grabfarr ?</t>
  </si>
  <si>
    <t>b 13.5.1941 R</t>
  </si>
  <si>
    <t>Odilia Heberle</t>
  </si>
  <si>
    <t>b 1973</t>
  </si>
  <si>
    <t>M Rosina Heberle</t>
  </si>
  <si>
    <t>b 4.3.1828 Uberlingen</t>
  </si>
  <si>
    <t>Conrad Eberle</t>
  </si>
  <si>
    <t>b 31.8.1811 Uberlingen</t>
  </si>
  <si>
    <t>Sebastin Anton Heberle</t>
  </si>
  <si>
    <t>b 30.1.1653 Uberlingen</t>
  </si>
  <si>
    <t>Martinus Häberlin/Heberle---------</t>
  </si>
  <si>
    <t>b 23.4.1750 Veringenstadt</t>
  </si>
  <si>
    <t>Joan Baptist Gregorius Heberle</t>
  </si>
  <si>
    <t>b c1750 d 1791Veringenstadt</t>
  </si>
  <si>
    <t>b 21.10.1821 Veringenstadt</t>
  </si>
  <si>
    <t>b 11.7.1935 Winterspueren</t>
  </si>
  <si>
    <t>Creszentia Heberle</t>
  </si>
  <si>
    <t>b 6.5.1815 Veringenstadt</t>
  </si>
  <si>
    <t>b 3.9.1685 Uberlingen</t>
  </si>
  <si>
    <t>b 17.4.1690 Uberlingen</t>
  </si>
  <si>
    <t>b 26.8.1839 Veringenstadt</t>
  </si>
  <si>
    <t>chr 18.1.1588 Mengen</t>
  </si>
  <si>
    <t>project mgr strategic sourcing 2002</t>
  </si>
  <si>
    <t>Robert Heberle</t>
  </si>
  <si>
    <t>/Griffer 23.4.1876</t>
  </si>
  <si>
    <t>b c1720 d x.4.1782 Michelbach</t>
  </si>
  <si>
    <t>lived in Sigmaringendorf 1720s ?</t>
  </si>
  <si>
    <t>lived in Michelbach 1740s ?</t>
  </si>
  <si>
    <t>b c1670 Veringenstadt</t>
  </si>
  <si>
    <t>m Regina Walzin (b c1672)</t>
  </si>
  <si>
    <t>m Elisabetha Mairin</t>
  </si>
  <si>
    <t>m Lucia Gaugglerin 11.2.1721</t>
  </si>
  <si>
    <t>b 18.2.1699 d 6.12.1779</t>
  </si>
  <si>
    <t>b 1.12.1696 Veringenstadt</t>
  </si>
  <si>
    <t>d 8.12.1778 Veringenstadt</t>
  </si>
  <si>
    <t>Changes 1.1.2006-31.12.2006 in turquoise</t>
  </si>
  <si>
    <t>Rupert Heberle    PHOTO</t>
  </si>
  <si>
    <t>m Georg Jakob Mayer</t>
  </si>
  <si>
    <t>b 9.1.1762 d 27.12.1847</t>
  </si>
  <si>
    <t>m Johann Jacob Moll</t>
  </si>
  <si>
    <t>Johann Anton Häberle--</t>
  </si>
  <si>
    <t>m Agatha Egrain ?</t>
  </si>
  <si>
    <t>b 15.3.1743 d 28.8.1813</t>
  </si>
  <si>
    <t>m Peter Paul Schartlin</t>
  </si>
  <si>
    <t>m Sebastian Zizabin?</t>
  </si>
  <si>
    <t>Hailtingen, Donaukreis  48'08"  9'32"  70km SE of Ulm, near Betzenweiler</t>
  </si>
  <si>
    <t>Mark Heberle</t>
  </si>
  <si>
    <t>Tim Heberle</t>
  </si>
  <si>
    <t>b 27.12.1933 Stockach</t>
  </si>
  <si>
    <t xml:space="preserve">b 29.10.1901 Karlsruhe </t>
  </si>
  <si>
    <t>b 23.10.1734 Alpirsbach</t>
  </si>
  <si>
    <t>m Joseph Bolter 27.6.1840 Mengen</t>
  </si>
  <si>
    <t>SE Baden-W is approximately East (&gt;) of 9' longitude, South (&lt;) of 48'30" latitude</t>
  </si>
  <si>
    <t>Georg/Georgius Heberle</t>
  </si>
  <si>
    <t>b 31.3.1852 R d 9.1.1896 R</t>
  </si>
  <si>
    <t>b 3.4.1809 R d 26.11.1867 R</t>
  </si>
  <si>
    <t>b 11.9.1808 R d 19.3.1877 R</t>
  </si>
  <si>
    <t>b 22.3.1786 R d 4.7.1786 R</t>
  </si>
  <si>
    <t>b 23.2.1792 R d 9.9.1849 R</t>
  </si>
  <si>
    <t>b 1762 R d 10.1.1826 R</t>
  </si>
  <si>
    <t>b 7.12.1733 R</t>
  </si>
  <si>
    <t>b c1736 R</t>
  </si>
  <si>
    <t>b 17.10.1738 R</t>
  </si>
  <si>
    <t>b 6.2.1742 R</t>
  </si>
  <si>
    <t>m Rosina Steiner 3.2.1863 R</t>
  </si>
  <si>
    <t>b 4.3.1834 R d 28.3.1914 R</t>
  </si>
  <si>
    <t>d 29.8.1903 Henderson Minnesota</t>
  </si>
  <si>
    <t>arrived NY 19.4.1869</t>
  </si>
  <si>
    <t>b 20.2.1838 R d 4.8.1909 R</t>
  </si>
  <si>
    <t>b 25.12.1832 R</t>
  </si>
  <si>
    <t>b 25.12.1832 R d 8.2.1906 R</t>
  </si>
  <si>
    <t>m Joh Baptist Daub 7.5.1863 R</t>
  </si>
  <si>
    <t>b 8.5.1795 R d 9.5.1872 R</t>
  </si>
  <si>
    <t>b 17.5.1835 R</t>
  </si>
  <si>
    <t>b 26.9.1797 R d 10.9.1826 R</t>
  </si>
  <si>
    <t>b 31.1.1800 R</t>
  </si>
  <si>
    <t>b 17.4.1803 R</t>
  </si>
  <si>
    <t>b 20.3.1829 R d 22.3.1829 R</t>
  </si>
  <si>
    <t>b 28.8.1830 R d 11.10.1896 R</t>
  </si>
  <si>
    <t>b 19.3.1845 R d 1.1.1880 R</t>
  </si>
  <si>
    <t>b 22.3.1852 Stuttgart d 25.12.1877 R</t>
  </si>
  <si>
    <t>m Katharina D Ganzle 11.6.1878 R</t>
  </si>
  <si>
    <t>b 14.10.1794 R d 31.5.1866 R</t>
  </si>
  <si>
    <t>b 12.7.1766 R d 18.12.1853 R</t>
  </si>
  <si>
    <t>m Joseph Volmer (b c1795)</t>
  </si>
  <si>
    <t>b 28.5.1611 Ravensburg</t>
  </si>
  <si>
    <t>Maria Häberlin</t>
  </si>
  <si>
    <t>b 11.4.1613 Ravensburg</t>
  </si>
  <si>
    <t>b 23.3.1615 Ravensburg</t>
  </si>
  <si>
    <t>Christian Heberle-------------------</t>
  </si>
  <si>
    <t>b c1595</t>
  </si>
  <si>
    <t>m Ferdinand Rebstock 9.6.1870 R</t>
  </si>
  <si>
    <t>Maria Monica Eberle</t>
  </si>
  <si>
    <t>b 1735 d 1816 Ravensburg</t>
  </si>
  <si>
    <t>b 1791 Ravensburg</t>
  </si>
  <si>
    <t>Andreas Häberle/Haberlin</t>
  </si>
  <si>
    <t>d 15.11.1761 Alpirsbach</t>
  </si>
  <si>
    <t>b c1688</t>
  </si>
  <si>
    <t>m Elisabetha … (b 1690)</t>
  </si>
  <si>
    <t>Josef Konrad Heberle   PHOTO</t>
  </si>
  <si>
    <t>m FriedaPeter 22.8.1926Kondrin</t>
  </si>
  <si>
    <t>Sophia Hildegard Heberle</t>
  </si>
  <si>
    <t>b 4.2.1935 Veringenstadt</t>
  </si>
  <si>
    <t>m Rosa … 13.8.1942</t>
  </si>
  <si>
    <t xml:space="preserve">b 13.4.1919 </t>
  </si>
  <si>
    <t>Gustav ? August Heberle</t>
  </si>
  <si>
    <t>b 22.1.1606 Ravensburg</t>
  </si>
  <si>
    <t>d 1951 Siberia USSR</t>
  </si>
  <si>
    <t>b 1946 Silesia, Poland</t>
  </si>
  <si>
    <t>b 1971 Kasachstan</t>
  </si>
  <si>
    <t>landwirt</t>
  </si>
  <si>
    <t>Sabina Heberle</t>
  </si>
  <si>
    <t>Maria Josefa Heberle</t>
  </si>
  <si>
    <t>b 1.5.1866 Ravensburg</t>
  </si>
  <si>
    <t>Maria Natilis Heberle</t>
  </si>
  <si>
    <t>b c1819 d 1832 Uberlingen</t>
  </si>
  <si>
    <t>Duplicate of Sheet USA13- SE USA</t>
  </si>
  <si>
    <t>Duplicate of SBW8 Veringenstadt</t>
  </si>
  <si>
    <t>SEE SBW5 Biberach</t>
  </si>
  <si>
    <t xml:space="preserve">   SBW10</t>
  </si>
  <si>
    <t>TOTAL GERMANY, excluding emigrants</t>
  </si>
  <si>
    <t>b 23.11.1855 Veringenstadt</t>
  </si>
  <si>
    <t>Christoph Häberlin--------</t>
  </si>
  <si>
    <t>Joseph Häberlin</t>
  </si>
  <si>
    <t xml:space="preserve">m Joseph Ulmer </t>
  </si>
  <si>
    <t>b c1820 d 21.8.1852 Stuttgart</t>
  </si>
  <si>
    <t>b 27.7.1890 d 3.7.1891 Ettenheimweiler</t>
  </si>
  <si>
    <t>Heberlin/ Häberle</t>
  </si>
  <si>
    <t>Philippina Häberle</t>
  </si>
  <si>
    <t>b19.8.1854 d 5.8.1859 Ettenheimweiler</t>
  </si>
  <si>
    <t>lived Pfullingen</t>
  </si>
  <si>
    <t>Friederic Häberlin</t>
  </si>
  <si>
    <t>Places where Heberles have lived (Uberlingen):</t>
  </si>
  <si>
    <t>Cleopha Heberle</t>
  </si>
  <si>
    <t>b c1898, from Obersasbach ?</t>
  </si>
  <si>
    <t>travel Obersasbach-New York via Bremen on "Stuttgart" 18.6.1931</t>
  </si>
  <si>
    <t>b 7.6.1739 Ravensburg</t>
  </si>
  <si>
    <t>Genovoefa Heberle</t>
  </si>
  <si>
    <t>Nelli Heberle</t>
  </si>
  <si>
    <t>FAMILY TREE for SOUTH WEST BADEN WURTTEMBURG excluding Rottenburg</t>
  </si>
  <si>
    <t>b 1970 Kasachstan</t>
  </si>
  <si>
    <t>Jonas Heberle</t>
  </si>
  <si>
    <t>bap x.5.1691 Hundersingen</t>
  </si>
  <si>
    <t>bap x.8.1692 Hundersingen</t>
  </si>
  <si>
    <t>m Maria … (b c1660)</t>
  </si>
  <si>
    <t>Ludwig Heberlin</t>
  </si>
  <si>
    <t>bap 19.6.1680 Hundersingen</t>
  </si>
  <si>
    <t>bap 3.8.1688 Hundersingen</t>
  </si>
  <si>
    <t>bap 7.6.1691 Hundersingen</t>
  </si>
  <si>
    <t>Johann Jacob Häberle</t>
  </si>
  <si>
    <t>bap 6.6.1692 Hundersingen</t>
  </si>
  <si>
    <t>Johann Georg Häberlin</t>
  </si>
  <si>
    <t>Eugen ? Heberle</t>
  </si>
  <si>
    <t>Changes 1.1.2009-31.12.2009 in bright green</t>
  </si>
  <si>
    <t>b 18.11.1764 d 1.9.1838 Horb</t>
  </si>
  <si>
    <t>m Sophia Johanna Mahrlin 1802</t>
  </si>
  <si>
    <t>b 1777 d 1840 Ravensburg</t>
  </si>
  <si>
    <t>m Regina Friederike Hausler 1806</t>
  </si>
  <si>
    <t>b 1764</t>
  </si>
  <si>
    <t>b c1580</t>
  </si>
  <si>
    <t>Jacobus Heberle ?/Heberlin------</t>
  </si>
  <si>
    <t>Gabriele Heberle</t>
  </si>
  <si>
    <t>b 10.2.1964</t>
  </si>
  <si>
    <t>b c1958</t>
  </si>
  <si>
    <t>Irene Heberle    PHOTO</t>
  </si>
  <si>
    <t>bap 3.7.1641 Ravensburg</t>
  </si>
  <si>
    <t>Robert Heberle--------------------------</t>
  </si>
  <si>
    <t>b 17.3.1845 Uberlingen</t>
  </si>
  <si>
    <t>b 18.3.1846 Uberlingen</t>
  </si>
  <si>
    <t>Karl Friedrich? Heberle</t>
  </si>
  <si>
    <t>Gertrudis Heberle</t>
  </si>
  <si>
    <t>lived in house 29 ?</t>
  </si>
  <si>
    <t>GENERATION 15</t>
  </si>
  <si>
    <t>TOTALS</t>
  </si>
  <si>
    <t>Christoph ?</t>
  </si>
  <si>
    <t xml:space="preserve">Betzenweiler </t>
  </si>
  <si>
    <t>b 1.7.1685 R</t>
  </si>
  <si>
    <t>Georgina Philippina Heberle</t>
  </si>
  <si>
    <t>Georg Häberlin/Heberle------------</t>
  </si>
  <si>
    <t>b 10.9.1609 d 1675 Ravensburg</t>
  </si>
  <si>
    <t>Michel/Michael Heberle------------</t>
  </si>
  <si>
    <t>Andreas Heberle------------------------</t>
  </si>
  <si>
    <t>Elias Heberle</t>
  </si>
  <si>
    <t xml:space="preserve">Maria Heberle </t>
  </si>
  <si>
    <t>Anna Barbara Heberle</t>
  </si>
  <si>
    <t>Franciscus Carl Heberle</t>
  </si>
  <si>
    <t>b 1705 Ravensburg</t>
  </si>
  <si>
    <t>b 1709 Ravensburg</t>
  </si>
  <si>
    <t>Walburg Häberle</t>
  </si>
  <si>
    <t>Victoria Häberle</t>
  </si>
  <si>
    <t>Pauline Häberle</t>
  </si>
  <si>
    <t>JoanBaptist Eberle</t>
  </si>
  <si>
    <t>bap 24.6.1758 Uberlingen</t>
  </si>
  <si>
    <t>Gregor Heberle/Eberlin/------------</t>
  </si>
  <si>
    <t>bap 7.9.1742 Uberlingen</t>
  </si>
  <si>
    <t>bap 7.4.1744 Uberlingen</t>
  </si>
  <si>
    <t>m Teresia Beck (b c1794)</t>
  </si>
  <si>
    <t>/Obsnerin (b c1744)</t>
  </si>
  <si>
    <t>Mathias Heberle/Eberle-------------</t>
  </si>
  <si>
    <t xml:space="preserve">bap 18.2.1778 </t>
  </si>
  <si>
    <t xml:space="preserve">bap 7.3.1781 </t>
  </si>
  <si>
    <t xml:space="preserve">bap 11.7.1782 </t>
  </si>
  <si>
    <t xml:space="preserve">bap 30.10.1783 </t>
  </si>
  <si>
    <t xml:space="preserve">bap 13.11.1785 </t>
  </si>
  <si>
    <t>bap 27.10.1787</t>
  </si>
  <si>
    <t xml:space="preserve">bap 16.4.1792 </t>
  </si>
  <si>
    <t>b 15.1.1748 d 22.4.1792</t>
  </si>
  <si>
    <t xml:space="preserve">m Waldburga Mulhauser 1776 </t>
  </si>
  <si>
    <t>b 21.10.1738</t>
  </si>
  <si>
    <t xml:space="preserve">b 31.10.1738 Goldbach </t>
  </si>
  <si>
    <t>d 8.3.1785</t>
  </si>
  <si>
    <t>Jacob Heberle-----------------------</t>
  </si>
  <si>
    <t>Joan Jacob Heberle/Eberle</t>
  </si>
  <si>
    <t>Duplicate SBW5 Goldbach</t>
  </si>
  <si>
    <t>m Anna Maria Baumann 1815 (b c1783)</t>
  </si>
  <si>
    <t>m Maria Anna Kast 1821 (b c1783)</t>
  </si>
  <si>
    <t>m Michael Nafoli ? (b c1774)</t>
  </si>
  <si>
    <t>student Uni of Tubingen 2001</t>
  </si>
  <si>
    <t>b c1738</t>
  </si>
  <si>
    <t>b c1757</t>
  </si>
  <si>
    <t>4.11.1765 Obernai</t>
  </si>
  <si>
    <t>teacher</t>
  </si>
  <si>
    <t>Georgius Heberle ?</t>
  </si>
  <si>
    <t>JoannesMathius/MauritiusHeberle</t>
  </si>
  <si>
    <t>chr 16.9.1749 Mengen</t>
  </si>
  <si>
    <t>chr 3.10.1750 Mengen</t>
  </si>
  <si>
    <t>Franz Xaverius Heberle</t>
  </si>
  <si>
    <t>chr 4.12.1752 Mengen</t>
  </si>
  <si>
    <t>chr 17.4.1755 Mengen</t>
  </si>
  <si>
    <t>Joannes Christoph Eberle/Heberle</t>
  </si>
  <si>
    <t>b 9.8.1853 d 30.5.1854 Hilzingen</t>
  </si>
  <si>
    <t>b 21.10.1722 Veringenstadt</t>
  </si>
  <si>
    <t>Anna Maria Heberling</t>
  </si>
  <si>
    <t>m 1897 Zurich</t>
  </si>
  <si>
    <t>architect</t>
  </si>
  <si>
    <t>pharmaceutical assistant</t>
  </si>
  <si>
    <t>b1932 Waldshut d 1993</t>
  </si>
  <si>
    <t>m Maria Grumm/Grimm</t>
  </si>
  <si>
    <t>Anton Heberlin-----------------</t>
  </si>
  <si>
    <t xml:space="preserve">m Marianna Pfaff </t>
  </si>
  <si>
    <t>m Susanna Bikler</t>
  </si>
  <si>
    <t>b c1787</t>
  </si>
  <si>
    <t>b 14.1.1811 Ohningen</t>
  </si>
  <si>
    <t>HannsKaspar/XaverHeberle-----</t>
  </si>
  <si>
    <t>weisgerber = tanner</t>
  </si>
  <si>
    <t>schuster = shoemaker</t>
  </si>
  <si>
    <t>Josef Häberle</t>
  </si>
  <si>
    <t>Dambach La Ville, S Bas Rhin   *2</t>
  </si>
  <si>
    <t>Maria Ursula Eberle</t>
  </si>
  <si>
    <t>bap 7.10.1741 Uberlingen</t>
  </si>
  <si>
    <t>Joannes Valentin Eberle</t>
  </si>
  <si>
    <t>bap 14.2.1749 Uberlingen</t>
  </si>
  <si>
    <t>Joannes Crygostomus Eberle</t>
  </si>
  <si>
    <t>bap 7.6.1751 Uberlingen</t>
  </si>
  <si>
    <t>bap 27.8.1752 Uberlingen</t>
  </si>
  <si>
    <t>b 14.10.1987</t>
  </si>
  <si>
    <t>Ernestus Heberle</t>
  </si>
  <si>
    <t>Joseph/Josef Urban Heberle</t>
  </si>
  <si>
    <t>Hans Jacob/Jacob</t>
  </si>
  <si>
    <t>senator, stadrat</t>
  </si>
  <si>
    <t>Pius Heinrich Heberle</t>
  </si>
  <si>
    <t>Hans Sebastian Heberle</t>
  </si>
  <si>
    <t>b 2.4.1957 Freiburg/Brisgau</t>
  </si>
  <si>
    <t>Hanns(Johann)NepomukHeberle--</t>
  </si>
  <si>
    <t>b 18.10.1736 Ravensburg</t>
  </si>
  <si>
    <t>Victoria Heberle</t>
  </si>
  <si>
    <t>d 10.9.1891 Veringenstadt</t>
  </si>
  <si>
    <t>m Elisabeth Catharina Klausing</t>
  </si>
  <si>
    <t>maurer</t>
  </si>
  <si>
    <t>bap 25.9.1737 Uberlingen</t>
  </si>
  <si>
    <t>b 23.11.1750</t>
  </si>
  <si>
    <t>b 1785 d 1824 Ravensburg</t>
  </si>
  <si>
    <t>16.9.1961 Stuttgart</t>
  </si>
  <si>
    <t>Changes 1.1.2004-31.12.2004 in lavender</t>
  </si>
  <si>
    <t>Georg Simon Heberle</t>
  </si>
  <si>
    <t>b 24.10.1693 R</t>
  </si>
  <si>
    <t>Duplicate of NBW8 Dewangen</t>
  </si>
  <si>
    <t>duplicate of Reutlingen</t>
  </si>
  <si>
    <t>Häberle lived here 1860s</t>
  </si>
  <si>
    <t>Jacobus Heberlin</t>
  </si>
  <si>
    <t>b 1810 Uberlingen</t>
  </si>
  <si>
    <t>Maximillian Jo Heberle</t>
  </si>
  <si>
    <t>b x.1.1843 Immenstaad</t>
  </si>
  <si>
    <t>Friedrich Heberle</t>
  </si>
  <si>
    <t>Anton Heberle/Häberle------------------</t>
  </si>
  <si>
    <t>b c1819 d 15.3.1896 Immenstaad</t>
  </si>
  <si>
    <t>b c1821</t>
  </si>
  <si>
    <t>b 14.10.1859 Immenstaad</t>
  </si>
  <si>
    <t>b 31.5.1628 Veringendorf</t>
  </si>
  <si>
    <t>b 25.10.1632 Veringendorf</t>
  </si>
  <si>
    <t>b 1750 Ravensburg</t>
  </si>
  <si>
    <t>m Elisabetha Steffen 1777</t>
  </si>
  <si>
    <t>b 1745 d 1819 Ravensburg</t>
  </si>
  <si>
    <t>b&amp;d 1779 Ravensburg</t>
  </si>
  <si>
    <t>b 12.1.1902 Hermentingen</t>
  </si>
  <si>
    <t>b 22.11.1871 Hermentingen</t>
  </si>
  <si>
    <t>b 6.12.1794 Ohningen</t>
  </si>
  <si>
    <t>22.4.1856 Veringenstadt</t>
  </si>
  <si>
    <t>/Goeggel/Goggel</t>
  </si>
  <si>
    <t>b 20.9.1852 Veringenstadt</t>
  </si>
  <si>
    <t xml:space="preserve">bauer </t>
  </si>
  <si>
    <t>mIdda/IdaHeberle16.3.1875</t>
  </si>
  <si>
    <t>b c1981 Hechingen ?   WEBPAGE</t>
  </si>
  <si>
    <t>b 20.6.1735 Ravensburg</t>
  </si>
  <si>
    <t>b  1.8.1921 Neu Ulm? d 19.4.1945 Bologna WWII</t>
  </si>
  <si>
    <t>Urban Heberle-----------------------</t>
  </si>
  <si>
    <t>b c1650 Ulm</t>
  </si>
  <si>
    <t>b 1850 d 18.1.1851 Hurmentingen</t>
  </si>
  <si>
    <t>weber Hermentingen</t>
  </si>
  <si>
    <t>schmidin Hermentingen</t>
  </si>
  <si>
    <t>Includes Hermentingen, Hettingen, Veringendorf, Jungnau</t>
  </si>
  <si>
    <t>Michael Heberle</t>
  </si>
  <si>
    <t>Elisabeth Heberle</t>
  </si>
  <si>
    <t>b 28.10.1701 Veringenstadt</t>
  </si>
  <si>
    <t>Apolonia Häberlin</t>
  </si>
  <si>
    <t>b 1703 Veringenstadt</t>
  </si>
  <si>
    <t>Francisca Heberling</t>
  </si>
  <si>
    <t>/Häberlin/Heberling</t>
  </si>
  <si>
    <t>b 4.10.1704 Veringenstadt</t>
  </si>
  <si>
    <t>Anna Barbara Heberling</t>
  </si>
  <si>
    <t>m Barbara Henerin</t>
  </si>
  <si>
    <t>b 1606 Uberlingen</t>
  </si>
  <si>
    <t>Christianus Heberle?/Hebler------</t>
  </si>
  <si>
    <t>m Anna Reuhin</t>
  </si>
  <si>
    <t>Gregorius Heberle</t>
  </si>
  <si>
    <t>b 14.3.1661 Uberlingen</t>
  </si>
  <si>
    <t xml:space="preserve">b c1920 Heggelbach  </t>
  </si>
  <si>
    <t>Elfriede Heberle</t>
  </si>
  <si>
    <t>landwirt Heggelbach</t>
  </si>
  <si>
    <t>m Kreszentia Vochezer 1946</t>
  </si>
  <si>
    <t>m Anna Maria Huhl (b c1817)</t>
  </si>
  <si>
    <t>m … Loffelhardt (b c1906)</t>
  </si>
  <si>
    <t>Clara Anna  Maria Heberle</t>
  </si>
  <si>
    <t>b 11.9.1871 Uberlingen</t>
  </si>
  <si>
    <t>Louise Clothilde Heberle</t>
  </si>
  <si>
    <t>b 26.1.1875 Uberlingen</t>
  </si>
  <si>
    <t>Bayerin</t>
  </si>
  <si>
    <t>m Magdalena Buererin/</t>
  </si>
  <si>
    <t>b 16.6.1561 Ravensburg</t>
  </si>
  <si>
    <t>SEE NBW7 Mudau</t>
  </si>
  <si>
    <t>chr 31.5.1859 Horb d 7.10.1906 Mudau</t>
  </si>
  <si>
    <t>stiftungspfleger = foundation caretaker ?</t>
  </si>
  <si>
    <t>Joannes Heberle------------------</t>
  </si>
  <si>
    <t>Johann Stephan Heberle</t>
  </si>
  <si>
    <t>b 1853 d 22.9.1853 Uberling</t>
  </si>
  <si>
    <t>m Anna Maria Kranz 30.6.1794</t>
  </si>
  <si>
    <t>See Sheet A3 Australia</t>
  </si>
  <si>
    <t>b 1975 Kasachstan</t>
  </si>
  <si>
    <t>b 1996 Germany</t>
  </si>
  <si>
    <t>Mathias Heberle</t>
  </si>
  <si>
    <t>Anna Katharina Heberle</t>
  </si>
  <si>
    <t>Lehrerin  in Bad Worishofen</t>
  </si>
  <si>
    <t>Maria Rosina Heberle/Haeberle----</t>
  </si>
  <si>
    <t>Catharina Heberle/Haeberle</t>
  </si>
  <si>
    <t>grantucher, wollenweber</t>
  </si>
  <si>
    <t>m Susanna Koberlin 4.1.1816</t>
  </si>
  <si>
    <t>Benedictus Heberle/Häberle--------</t>
  </si>
  <si>
    <t>m Johann Homburger 5.2.1839</t>
  </si>
  <si>
    <t>b 29.11.1660 Uberlingen</t>
  </si>
  <si>
    <t>Carl Josef Heberle</t>
  </si>
  <si>
    <t>b 1694 m 23.6.1732 Ravensburg</t>
  </si>
  <si>
    <t>Rotgerber, wolfgarber</t>
  </si>
  <si>
    <t>m Katharina Kneulin31.5.1735</t>
  </si>
  <si>
    <t>Matthaus Heberle/Häberle-------------</t>
  </si>
  <si>
    <t>Marx/MarcusHeberle/Häberle--</t>
  </si>
  <si>
    <t>weber</t>
  </si>
  <si>
    <t>m Ferdinand Dietrich 27.5.1839</t>
  </si>
  <si>
    <t>Hilzingen (b c1814)</t>
  </si>
  <si>
    <t>Augustinus Heberle</t>
  </si>
  <si>
    <t>Jacobus Heberle</t>
  </si>
  <si>
    <t>b 6.10.1914 Lorrach</t>
  </si>
  <si>
    <t>b 23.6.1963</t>
  </si>
  <si>
    <t>27.6.1791 Uberlingen(b c1767)</t>
  </si>
  <si>
    <t>b 1953 Tadgikistan</t>
  </si>
  <si>
    <t>Michael Haberlin</t>
  </si>
  <si>
    <t>b 11.8.1712 Alpirsbach</t>
  </si>
  <si>
    <t>Andreas Häberlin</t>
  </si>
  <si>
    <t>Andreas Haberlin</t>
  </si>
  <si>
    <t>b 20.11.1760 Alpirsbach</t>
  </si>
  <si>
    <t>/Häberlin/Heberlin</t>
  </si>
  <si>
    <t>b c1735</t>
  </si>
  <si>
    <t>m Heribert Anton Michael Kirsch</t>
  </si>
  <si>
    <t>Ruth Philippines Heberle</t>
  </si>
  <si>
    <t>b 5.5.1929 Karlsruhe</t>
  </si>
  <si>
    <t>m Edmund Braun</t>
  </si>
  <si>
    <t xml:space="preserve">b 1673 Immenstaad </t>
  </si>
  <si>
    <t>b 24.11.1736 Ravensburg</t>
  </si>
  <si>
    <t>Johann Georg Heberle--------------</t>
  </si>
  <si>
    <t>b 20.10.1715 Veringenstadt</t>
  </si>
  <si>
    <t>Maria Eva Heberling</t>
  </si>
  <si>
    <t>Oswald Heberlin</t>
  </si>
  <si>
    <t>b 6.10.1705 Veringenstadt</t>
  </si>
  <si>
    <t xml:space="preserve">b 22.1.1900 Neustadt </t>
  </si>
  <si>
    <t>m Cacile Katharina Kick</t>
  </si>
  <si>
    <t>stadtvikar 1836-39 Neuenburg</t>
  </si>
  <si>
    <t>m MariaMagdalena Kortter 1820</t>
  </si>
  <si>
    <t>m Anna Sabina Spaman 31.10.1763</t>
  </si>
  <si>
    <t>Sophia Maria Häberle</t>
  </si>
  <si>
    <t>b 22.4.1679 R</t>
  </si>
  <si>
    <t>Caspar Heberle/Häberle</t>
  </si>
  <si>
    <t>b 18.2.1842 Ohningen</t>
  </si>
  <si>
    <t>Sebastian Häberle</t>
  </si>
  <si>
    <t>Joannes Conrad Häberle</t>
  </si>
  <si>
    <t>possibly migrated to USA c1854</t>
  </si>
  <si>
    <t>Duplicate of USA13 St Louis Missouri</t>
  </si>
  <si>
    <t>b 27.4.1829</t>
  </si>
  <si>
    <t>Jean Heberle</t>
  </si>
  <si>
    <t>Elisabeth Häberle</t>
  </si>
  <si>
    <t>GENERATION 16</t>
  </si>
  <si>
    <t>xxxxxxxxxxxxxxxxxxxxxxxxxxxxxxxxxxxx</t>
  </si>
  <si>
    <t>Tumlingen 48'29'N 8'34"E, 16km WNW of Horb, adjoins Horschweiler, near Lossburg</t>
  </si>
  <si>
    <t>Hans Heberlin--------</t>
  </si>
  <si>
    <t>b c1580 Lossburg ?</t>
  </si>
  <si>
    <t>m Gertruda … (b c1582)</t>
  </si>
  <si>
    <t>d 1.7.1675 Tumlingen</t>
  </si>
  <si>
    <t>HansHäberlin/Heberlin--</t>
  </si>
  <si>
    <t>3 children 1645-1654</t>
  </si>
  <si>
    <t>m Maria Gwinner 9.2.1640 (b c1613 d 3.10.1683 Horschweiler)</t>
  </si>
  <si>
    <t>b 17.12.1607 Lossburg d 1.7.1675 Tumlingen</t>
  </si>
  <si>
    <t>Changes 1.1.2001-31.12.2001 in blue</t>
  </si>
  <si>
    <t>31.7.1821 Ehingen</t>
  </si>
  <si>
    <t>Britzingen 47'49"N lat 7'40"E long, 45km SW of Freiburg, 50km N of Basel</t>
  </si>
  <si>
    <t>b 6.8.1740 Sigmaringendorf</t>
  </si>
  <si>
    <t>b 30.6.1743 Sigmaringendorf</t>
  </si>
  <si>
    <t>b 12.1.1727 Sigmaringendorf</t>
  </si>
  <si>
    <t>b 6.8.1735 Sigmaringendorf</t>
  </si>
  <si>
    <t>Sutor</t>
  </si>
  <si>
    <t>m Katharina Aplinin</t>
  </si>
  <si>
    <t>m Gustav Anton Heberle</t>
  </si>
  <si>
    <t>Anna Maria Haberle</t>
  </si>
  <si>
    <t>Arthur Heberle 24 Davey Crescent, Seaview Downs 5049, South Australia</t>
  </si>
  <si>
    <t>b c1822 d 13.3.1871 Uberlingen</t>
  </si>
  <si>
    <t>b 6.11.1977 Reutlingen</t>
  </si>
  <si>
    <t>b 1891 d 1975 Rottenburg</t>
  </si>
  <si>
    <t>b c1945</t>
  </si>
  <si>
    <t>m Katherine Weber/Weberin</t>
  </si>
  <si>
    <t>Buehler 1.9.1697 Pfullendorf</t>
  </si>
  <si>
    <t>Setzingen 48'32"  10'08" 20km NE of Ulm</t>
  </si>
  <si>
    <t>Duplicate of SBW5 Seefelden</t>
  </si>
  <si>
    <t>Duplicate SBW7 Hemmenhofen</t>
  </si>
  <si>
    <t>Duplicate SBW7 Neustadt</t>
  </si>
  <si>
    <t>Duplicate SBW7 Freiburg</t>
  </si>
  <si>
    <t>b 11.11.1913 Veringenstadt</t>
  </si>
  <si>
    <t>Joannes Georg Heberle/Eberle----</t>
  </si>
  <si>
    <t>Duplicate of NBW6 Michelbach</t>
  </si>
  <si>
    <t>bap 1.6.1729 Uberlingen</t>
  </si>
  <si>
    <t>Franz Joseph Heberle/Haeberle-----------------</t>
  </si>
  <si>
    <t>Crescentia Heberle</t>
  </si>
  <si>
    <t>Katharina Häberle/Heberle</t>
  </si>
  <si>
    <t>JohannGottfriedHeberle/Häberle---</t>
  </si>
  <si>
    <t>seiler</t>
  </si>
  <si>
    <t>b 1980 Kasachstan</t>
  </si>
  <si>
    <t>m ...Volmerin (b c1694)</t>
  </si>
  <si>
    <t>Joseph Heberlin</t>
  </si>
  <si>
    <t>b c1871</t>
  </si>
  <si>
    <t>m Elisabeth Ott (b c1878)</t>
  </si>
  <si>
    <t>b c1605</t>
  </si>
  <si>
    <t>m Jacob Haus</t>
  </si>
  <si>
    <t>m Johannes Harer</t>
  </si>
  <si>
    <t>Sabina Heberlin</t>
  </si>
  <si>
    <t>m Anton Bihr</t>
  </si>
  <si>
    <t>m Helena Hug 6.2.1848 Hilzingen</t>
  </si>
  <si>
    <t>b 1654 Uberlingen</t>
  </si>
  <si>
    <t>b 21.3.1660 Uberlingen</t>
  </si>
  <si>
    <t>b 6.2.1661 Uberlingen</t>
  </si>
  <si>
    <t>b 24.3.1654 Uberlingen</t>
  </si>
  <si>
    <t>m Maria Schraeder 8.4.1913</t>
  </si>
  <si>
    <t>Erika Heberle</t>
  </si>
  <si>
    <t>migrated to USA x.3.1866</t>
  </si>
  <si>
    <t>b c1610 R</t>
  </si>
  <si>
    <t>b 14.7.1878 Uberlingen</t>
  </si>
  <si>
    <t>mAnna Maria Beidler22.5.1865</t>
  </si>
  <si>
    <t xml:space="preserve">m Anna Voglerin/Nagelin </t>
  </si>
  <si>
    <t>m 31.7.1611 (b c1590)</t>
  </si>
  <si>
    <t>b 30.8.1613 Uberlingen</t>
  </si>
  <si>
    <t>Duplicate of SBW5 Konstanz</t>
  </si>
  <si>
    <t>b 11.12.1619 Uberlingen</t>
  </si>
  <si>
    <t>d young ?</t>
  </si>
  <si>
    <t>b 22.8.1625 Uberlingen</t>
  </si>
  <si>
    <t>Matheus Heberle</t>
  </si>
  <si>
    <t>b 13.6.1626 Uberlingen</t>
  </si>
  <si>
    <t>b 31.6.1627 Uberlingen</t>
  </si>
  <si>
    <t>m Ursula Metzger 8.6.1624</t>
  </si>
  <si>
    <t>m Barbara Kackhin/Kockhin/Kuene</t>
  </si>
  <si>
    <t>m Barbara Dick 27.12.1635</t>
  </si>
  <si>
    <t>b 24.10.1636 Uberlingen</t>
  </si>
  <si>
    <t>b 6.9.1614</t>
  </si>
  <si>
    <t>b 29.12.1650 Uberlingen</t>
  </si>
  <si>
    <t>Laurenz Heberle</t>
  </si>
  <si>
    <t>b &amp;d 1652 Uberlingen</t>
  </si>
  <si>
    <t>m Helena Weiss</t>
  </si>
  <si>
    <t>29.5.1670 Uberlingen</t>
  </si>
  <si>
    <t>Maria Dorothea Heberle</t>
  </si>
  <si>
    <t>b 25.12.1646 Uberlingen</t>
  </si>
  <si>
    <t>b 23.1.1626 Uberlingen</t>
  </si>
  <si>
    <t>schiff-fuhrmann</t>
  </si>
  <si>
    <t>Johann Daniel Heberle</t>
  </si>
  <si>
    <t>b 14.10.1661 Uberlingen</t>
  </si>
  <si>
    <t>glaser</t>
  </si>
  <si>
    <t>m Maria Elisabetha Frey (b c1644)</t>
  </si>
  <si>
    <t>Maria Elisabeth Häberle</t>
  </si>
  <si>
    <t>chr 16.11.1747 Hailtingen</t>
  </si>
  <si>
    <t>Creszenz Heberle</t>
  </si>
  <si>
    <t>b 1840 d 18.2.1846 Leutkirch</t>
  </si>
  <si>
    <t>b 26.11.1901 R m ? 4.5.1926 R</t>
  </si>
  <si>
    <t>Johann Nepomuk Heberle</t>
  </si>
  <si>
    <t>b 6.5.1806 R</t>
  </si>
  <si>
    <t>Rulfingen 48'02"N lat  9'18"E long, 3km SW of Mengen, 6km SSE of Sigmaringendorf</t>
  </si>
  <si>
    <t>Duplicate of Sigmaringen</t>
  </si>
  <si>
    <t>b 1612 Uberlingen</t>
  </si>
  <si>
    <t>postsekretar</t>
  </si>
  <si>
    <t xml:space="preserve">c = circa = approximate </t>
  </si>
  <si>
    <t>d = died</t>
  </si>
  <si>
    <t xml:space="preserve">m = married </t>
  </si>
  <si>
    <t>Simon Heberle-----------------------</t>
  </si>
  <si>
    <t>Veronika Heberle</t>
  </si>
  <si>
    <t>b 25.1.1840 d 2.1.1900 Horb</t>
  </si>
  <si>
    <t>Georg Ludwig Eberle</t>
  </si>
  <si>
    <t>Damarius Eberle</t>
  </si>
  <si>
    <t>Maria Francisca Eberle</t>
  </si>
  <si>
    <t>Franciscus Adam Heberle</t>
  </si>
  <si>
    <t>bap 2.2.1810 Uberlingen</t>
  </si>
  <si>
    <t>Joan Nepomuk Eberle/Heberle-----</t>
  </si>
  <si>
    <t>bap 13.7.1810 Uberlingen</t>
  </si>
  <si>
    <t>m Maria Josefa Cat (b c1800)</t>
  </si>
  <si>
    <t>farmer</t>
  </si>
  <si>
    <t>Helena Heberle</t>
  </si>
  <si>
    <t>b 12.4.1817 R</t>
  </si>
  <si>
    <t>MagdalenaHeberle/Heberlin--</t>
  </si>
  <si>
    <t>Apollonia Heberle</t>
  </si>
  <si>
    <t>b c1590</t>
  </si>
  <si>
    <t>Duplicate of R7 Poland-Czech</t>
  </si>
  <si>
    <t>migrated to USA 1893 ?</t>
  </si>
  <si>
    <t>b 23.2.1830 R d 8.5.1871 R</t>
  </si>
  <si>
    <t>chr 1724 Seefelden</t>
  </si>
  <si>
    <t>b c1929 Rottenburg?</t>
  </si>
  <si>
    <t>SEE SBW7 Donaueschingen</t>
  </si>
  <si>
    <t>b 6.6.1773/1777 d 4.6.1847 Jettenhausen</t>
  </si>
  <si>
    <t>illegit child with Agatha Birenbaum</t>
  </si>
  <si>
    <t>Joannes Baptista Haeberle ?</t>
  </si>
  <si>
    <t>bap 22.6.1811 Jettenhausen</t>
  </si>
  <si>
    <t>Francisca Haeberle/Heberle</t>
  </si>
  <si>
    <t>b 30.7.1751 d1803 Ravensburg</t>
  </si>
  <si>
    <t>Karl Heberle--------------------------</t>
  </si>
  <si>
    <t>m Magdalena Entlerin</t>
  </si>
  <si>
    <t>Sebastian Eberlin</t>
  </si>
  <si>
    <t>Magdalena Eberlin</t>
  </si>
  <si>
    <t>Theresia Heberle/Heberlin</t>
  </si>
  <si>
    <t>Maria Elisabetha Eberle</t>
  </si>
  <si>
    <t>Marcus Heberlin</t>
  </si>
  <si>
    <t>b 25.4.1663 Ohningen</t>
  </si>
  <si>
    <t>b 18.2.1664 Ohningen</t>
  </si>
  <si>
    <t>b 25.10.1667 Ohningen</t>
  </si>
  <si>
    <t>b 14.3.1687 Ohningen</t>
  </si>
  <si>
    <t>b 8.10.1734 Hochdorf</t>
  </si>
  <si>
    <t>b 12.6.1736 Hochdorf</t>
  </si>
  <si>
    <t>b 25.2.1739 Hochdorf</t>
  </si>
  <si>
    <t>b 18.4.1732 Veringenstadt</t>
  </si>
  <si>
    <t>Anna Elisabetha Häberling</t>
  </si>
  <si>
    <t>b x.9.1733 Veringenstadt</t>
  </si>
  <si>
    <t>Anna Maria Häberling</t>
  </si>
  <si>
    <t>b 11.6.1739 Veringenstadt</t>
  </si>
  <si>
    <t xml:space="preserve">m Magdalena Pfaltzerin/Pfalzer </t>
  </si>
  <si>
    <t>b 15.8.1745 Leutkirch/Luiblings ?</t>
  </si>
  <si>
    <t>b 5.7.1741 Leutkirch ?</t>
  </si>
  <si>
    <t>b 16.3.1743 Leutkirch ?</t>
  </si>
  <si>
    <t>b 2.6.1747 Heggelsbach</t>
  </si>
  <si>
    <t>b 8.1.1749 Heggelsbach</t>
  </si>
  <si>
    <t>Maria Ursula Heberlin/Heberle</t>
  </si>
  <si>
    <t>b 11.9.1751 Heggelbach</t>
  </si>
  <si>
    <t>b 11.10.1753 Leutkirch ?</t>
  </si>
  <si>
    <t>b 8.8.1755 Leutkirch ?</t>
  </si>
  <si>
    <t>b c1738 Stegroth ?</t>
  </si>
  <si>
    <t>b c1762 Mooweiler</t>
  </si>
  <si>
    <t>b 30.5.1687 Uberlingen</t>
  </si>
  <si>
    <t>Irina Heberle</t>
  </si>
  <si>
    <t>Granheim 48'19"N  9'34"E 40km WSW Ulm OR 48'01"  9'20" 60km SW Ulm, 40km N Konstanz,see Ehingen</t>
  </si>
  <si>
    <t>b c 1790</t>
  </si>
  <si>
    <t>Griesingen 89608  48'16" 9'47" 30km SW of Ulm</t>
  </si>
  <si>
    <t>Haslach, Leutkirch ?</t>
  </si>
  <si>
    <t>Christina Eberlin</t>
  </si>
  <si>
    <t>b 1598 Uberlingen</t>
  </si>
  <si>
    <t>Verena Eberlin</t>
  </si>
  <si>
    <t>b 1599 Uberlingen</t>
  </si>
  <si>
    <t>b 3.9.1853 Hermentingen</t>
  </si>
  <si>
    <t>b 17.9.1838 Hermentingen</t>
  </si>
  <si>
    <t>Kreszentia Häberle</t>
  </si>
  <si>
    <t>Emma Heberle</t>
  </si>
  <si>
    <t>b 19.9.1775 d 26.9.1843 Ravens</t>
  </si>
  <si>
    <t>weifsgerber</t>
  </si>
  <si>
    <t>Bertha Heberle</t>
  </si>
  <si>
    <t>b 23.9.1866 Uberlingen</t>
  </si>
  <si>
    <t>100% from Ravensburg branch</t>
  </si>
  <si>
    <t>Josef Rafael Heberle</t>
  </si>
  <si>
    <t>Christoph Heberle-------</t>
  </si>
  <si>
    <t>Manfred ? Heberle</t>
  </si>
  <si>
    <t>b 13.5.1809 Veringenstadt</t>
  </si>
  <si>
    <t>Augustina Heberle/Häberle</t>
  </si>
  <si>
    <t>b 29.1.1855</t>
  </si>
  <si>
    <t>bap 24.7.1634 Ravensburg</t>
  </si>
  <si>
    <t>b 1794 Ravensburg</t>
  </si>
  <si>
    <t>b 1754 d 1825 Ravensburg</t>
  </si>
  <si>
    <t>m Maria Ursula Oser 1786</t>
  </si>
  <si>
    <t>b 1763 d 1835 Ravensburg</t>
  </si>
  <si>
    <t>b 1792 d 1837 Ravensburg</t>
  </si>
  <si>
    <t>b 1789 Ravensburg</t>
  </si>
  <si>
    <t>Jakob Häberle</t>
  </si>
  <si>
    <t>b 1790 d 1813 Ludwigsburg</t>
  </si>
  <si>
    <t>b 1793 d Wilna ?</t>
  </si>
  <si>
    <t>b 1799 d 1883 Ravensburg</t>
  </si>
  <si>
    <t>b 1789 d 1849 Ravensburg</t>
  </si>
  <si>
    <t>messerschmico</t>
  </si>
  <si>
    <t>b 1786 d 1849 Ravensburg</t>
  </si>
  <si>
    <t>b 1811 Ravensburg</t>
  </si>
  <si>
    <t>bap 21.6.1775 Uberlingen</t>
  </si>
  <si>
    <t>Jacob Eberle</t>
  </si>
  <si>
    <t>Joann Casparus Heberle/Eberle----</t>
  </si>
  <si>
    <t>b 8.5.1755 Fulgenstadt</t>
  </si>
  <si>
    <t>b c1836 d 3.1.1837 Veringenstadt</t>
  </si>
  <si>
    <t>b c1585</t>
  </si>
  <si>
    <t>Agatha Heberle</t>
  </si>
  <si>
    <t>Duplicate from SBW10 Ravensburg</t>
  </si>
  <si>
    <t>d 25.11.1729 Ravensburg</t>
  </si>
  <si>
    <t>Christian Paul Heberle</t>
  </si>
  <si>
    <t>b 10.8.1991</t>
  </si>
  <si>
    <t>bauingenieur</t>
  </si>
  <si>
    <t>computer engineer ?</t>
  </si>
  <si>
    <t>Manger, farber</t>
  </si>
  <si>
    <t>m Ana Maria Munn ? (b c1782)</t>
  </si>
  <si>
    <t>Joseph Häberlin ?</t>
  </si>
  <si>
    <t>Joan Michael Eberle</t>
  </si>
  <si>
    <t>m Sophia Heberle ? 21.5.1908</t>
  </si>
  <si>
    <t>Hedwig Katharina   Heberle</t>
  </si>
  <si>
    <t>b 17.10.1909 Veringenstadt</t>
  </si>
  <si>
    <t>Philipp Ignaz Heberle</t>
  </si>
  <si>
    <t>M Catharina Heberle</t>
  </si>
  <si>
    <t>lived Friedrichshafen</t>
  </si>
  <si>
    <t xml:space="preserve">   SBW2</t>
  </si>
  <si>
    <t xml:space="preserve"> SBW5</t>
  </si>
  <si>
    <t>SBW7</t>
  </si>
  <si>
    <t xml:space="preserve">   SBW8</t>
  </si>
  <si>
    <t>m Maria Josepha Hahn 6.5.1862R</t>
  </si>
  <si>
    <t>b 7.9.1572 Breitenau</t>
  </si>
  <si>
    <t>b 1579 Breitenau</t>
  </si>
  <si>
    <t>b 21.3.1981 Boblingen ?</t>
  </si>
  <si>
    <t>Wanibald Heberle</t>
  </si>
  <si>
    <t>Paul Gemelli Heberle ?</t>
  </si>
  <si>
    <t>b 30.12.1773 Veringenstadt</t>
  </si>
  <si>
    <t>b 22.12.1777 Veringenstadt</t>
  </si>
  <si>
    <t>Sidonia Heberle</t>
  </si>
  <si>
    <t>ChristophHeberle/Häberling-------</t>
  </si>
  <si>
    <t>b 9.3.1818 Veringenstadt</t>
  </si>
  <si>
    <t>b 21.6.1819 Veringenstadt</t>
  </si>
  <si>
    <t>Barbara (Rosina) Heberle</t>
  </si>
  <si>
    <t>b 5.8.1889 Immenstaad</t>
  </si>
  <si>
    <t>Pergameister</t>
  </si>
  <si>
    <t>mMariaAngelinin (b c1612)</t>
  </si>
  <si>
    <t>b 1639 Ravensburg</t>
  </si>
  <si>
    <t>Obersasbach, near Sundheim, which is 48'34"N lat 7'50"E long, 1km E of Kehl, 12km E of Strasbourg</t>
  </si>
  <si>
    <t>b 20.8.1779 R</t>
  </si>
  <si>
    <t>m Philipp Lanz ?</t>
  </si>
  <si>
    <t>b 14.11.1882 R d 12.2.1966 R</t>
  </si>
  <si>
    <t xml:space="preserve">Johann Heberle </t>
  </si>
  <si>
    <t>m Hans Weber</t>
  </si>
  <si>
    <t>Anna Heberlerin</t>
  </si>
  <si>
    <t>m Hans Walz</t>
  </si>
  <si>
    <t>b 27.8.1856 Veringenstadt</t>
  </si>
  <si>
    <t>b 17.10.1783 Sigmaringendorf</t>
  </si>
  <si>
    <t>m Maria Anna Majerin 18.2.1781</t>
  </si>
  <si>
    <t>m Theresia Spechin 2.4.1781</t>
  </si>
  <si>
    <t>b 10.10.1697 Uberlingen</t>
  </si>
  <si>
    <t>bap 22.8.1797 Uberlingen</t>
  </si>
  <si>
    <t>Nicolaus Eberle</t>
  </si>
  <si>
    <t>b 24.4.1641</t>
  </si>
  <si>
    <t>Balthasar Heberle-------------------</t>
  </si>
  <si>
    <t>b 7.2.1690 Betzenweiler</t>
  </si>
  <si>
    <t>b 20.11.1691 Betzenweiler</t>
  </si>
  <si>
    <t>b 24.1.1732 Betzenweiler</t>
  </si>
  <si>
    <t>Maria Franziska Heberle</t>
  </si>
  <si>
    <t>Maria Franziska Heberle/Häberlin</t>
  </si>
  <si>
    <t>b 13.6.1906 R</t>
  </si>
  <si>
    <t>seifensieder</t>
  </si>
  <si>
    <t>Eleonora Heberle------------------------</t>
  </si>
  <si>
    <t>b c1776</t>
  </si>
  <si>
    <t>b 21.4.1841 Veringenstadt</t>
  </si>
  <si>
    <t>Joseph ? Heberle</t>
  </si>
  <si>
    <t>b 10.8.1810 Veringenstadt</t>
  </si>
  <si>
    <t>Daniel Heberle</t>
  </si>
  <si>
    <t>b 1921 Munchen Odessa</t>
  </si>
  <si>
    <t>Sandra Heberle</t>
  </si>
  <si>
    <t>b 13.2.1857 Veringenstadt</t>
  </si>
  <si>
    <t>m Joseph Riederer 18.7.1809 Unterkirchberg</t>
  </si>
  <si>
    <t>Maria Francisca Aberle</t>
  </si>
  <si>
    <t>weisgerb</t>
  </si>
  <si>
    <t>b 10.3.1876 Uberlingen/Heiligenberg</t>
  </si>
  <si>
    <t>b 2.5.1733 Ravensburg</t>
  </si>
  <si>
    <t>b 1735 Ravensburg</t>
  </si>
  <si>
    <t>b 1737 Ravensburg</t>
  </si>
  <si>
    <t>b 1741 Ravensburg</t>
  </si>
  <si>
    <t>b 1742 Ravensburg</t>
  </si>
  <si>
    <t>weisgerber, kornmeister</t>
  </si>
  <si>
    <t>m Magdalena Heilig 31.7.1730</t>
  </si>
  <si>
    <t xml:space="preserve">m Christian Haring </t>
  </si>
  <si>
    <t>m Franziska Bauhofer 25.1.1898</t>
  </si>
  <si>
    <t>b 23.11.1876 d 29.9.1916</t>
  </si>
  <si>
    <t>b 11.3.1887 d 27.4.1958</t>
  </si>
  <si>
    <t>b 7.2.1895 Heggelbach</t>
  </si>
  <si>
    <t xml:space="preserve">m Anton Pakorm </t>
  </si>
  <si>
    <t>Mayall Heberle</t>
  </si>
  <si>
    <t>b 21.3.1905 d 5.6.1906Heggelbach</t>
  </si>
  <si>
    <t>b 23.10.1906 m 3.8.1933</t>
  </si>
  <si>
    <t>Merzall Heberle</t>
  </si>
  <si>
    <t>b 12.12.1907 Heggelbach</t>
  </si>
  <si>
    <t>b 28.12.1908 Heggelbach</t>
  </si>
  <si>
    <t>b 17.11.1909 d 29.11.1909 Heggelbach</t>
  </si>
  <si>
    <t>b 6.11.1910 d 2.5.1927 Heggelbach</t>
  </si>
  <si>
    <t>b 1.4.1912 d 4.4.1912 Heggelbach</t>
  </si>
  <si>
    <t>b 31.7.1943 Heggelbach</t>
  </si>
  <si>
    <t>Marianna Heberle</t>
  </si>
  <si>
    <t>b 8.9.1944 Heggelbach</t>
  </si>
  <si>
    <t>grantucher</t>
  </si>
  <si>
    <t>m Anna Barbara Hinonlin (b c1737)</t>
  </si>
  <si>
    <t>m Anna Ursula Halglimin (b c1737)</t>
  </si>
  <si>
    <t>b 1762 Ravensburg</t>
  </si>
  <si>
    <t>Sirgensen (b c1770)</t>
  </si>
  <si>
    <t>m Anna Maria Ticklin (b c1722)</t>
  </si>
  <si>
    <t>Joannes Heberle---------------------</t>
  </si>
  <si>
    <t>b 1736 Ravensburg</t>
  </si>
  <si>
    <t>HYPERTEXT LINKS:</t>
  </si>
  <si>
    <t>b 1641 Ravensburg</t>
  </si>
  <si>
    <t>11.11.1750 (b1722d1777)</t>
  </si>
  <si>
    <t>Joannes Heberle--------------------</t>
  </si>
  <si>
    <t>Michaelina Heberle</t>
  </si>
  <si>
    <t>Annamaria Heberle</t>
  </si>
  <si>
    <t xml:space="preserve">b 1917 Dnepropetrowski </t>
  </si>
  <si>
    <t>Kehl 77694  48'35" 7'49" on Rhine adjoins Strasbourg, 70km N of Freiburg</t>
  </si>
  <si>
    <t>b 1890 d 1914 USA</t>
  </si>
  <si>
    <t>d 1990 Kasachstan</t>
  </si>
  <si>
    <t>Alexandra Heberle</t>
  </si>
  <si>
    <t>m Caspar Dofeh? 27.1.1799</t>
  </si>
  <si>
    <t>b 9.3.1793 Sigmaringendorf</t>
  </si>
  <si>
    <t>Chrysogonus Heberle</t>
  </si>
  <si>
    <t xml:space="preserve">ProprieterBathHotelsNiedernau </t>
  </si>
  <si>
    <t>b1923</t>
  </si>
  <si>
    <t>Changes 1.1.2003-31.12.2003 in brown</t>
  </si>
  <si>
    <t>b 1722 Uberlingen</t>
  </si>
  <si>
    <t>Eleanora Heberle</t>
  </si>
  <si>
    <t>Elizabetha Heberle</t>
  </si>
  <si>
    <t>b 11.9.1784 R</t>
  </si>
  <si>
    <t>b 16.2.1870 R d 7.5.1938 R</t>
  </si>
  <si>
    <t>b 22.7.1821 d 1821 Hilzingen</t>
  </si>
  <si>
    <t>b 26.3.1824 d 1827 Hilzingen</t>
  </si>
  <si>
    <t>b 27.4.1789 d 1838 Hilzingen</t>
  </si>
  <si>
    <t>Johann Georg Häberle/Heberle</t>
  </si>
  <si>
    <t>b 5.1.1786 d 1812 Russland ?</t>
  </si>
  <si>
    <t>m Eufrosina Hablitzel 1704</t>
  </si>
  <si>
    <t>b 1706 Ravensburg</t>
  </si>
  <si>
    <t>b 1708 Ravensburg</t>
  </si>
  <si>
    <t>Euphrosina Heberle</t>
  </si>
  <si>
    <t>b 1713 Ravensburg</t>
  </si>
  <si>
    <t>b c1557</t>
  </si>
  <si>
    <t>JohannChristianMichaelHeberle/----</t>
  </si>
  <si>
    <t>Anna Maria Pfeff</t>
  </si>
  <si>
    <t>Anna Maria Heberle/Häberle</t>
  </si>
  <si>
    <t>m Rosalia Hahn 5.11.1811 R</t>
  </si>
  <si>
    <t>Ebenweiler 88370  47'54" 9'31" 30km NW of Uberlingen</t>
  </si>
  <si>
    <t>Engelbert Otto Heberle</t>
  </si>
  <si>
    <t>b c1807 d 1821 Veringenstadt</t>
  </si>
  <si>
    <t>b 19.3.1860 R d 13.5.1942 R</t>
  </si>
  <si>
    <t>m Eleonora Vollmer 23.10.1884 R</t>
  </si>
  <si>
    <t>b x.1.1723 Immenstaad</t>
  </si>
  <si>
    <t>Anna Maria Haeberle</t>
  </si>
  <si>
    <t>Joseph Heberle/Haeberle------------</t>
  </si>
  <si>
    <t>Maria Rosa Haeberle</t>
  </si>
  <si>
    <t>b 1725 Immenstaad</t>
  </si>
  <si>
    <t>b 6.5.1723 Immenstaad</t>
  </si>
  <si>
    <t>Maria Gertrudis Haeberle</t>
  </si>
  <si>
    <t>Maria Brigitta Häberlin</t>
  </si>
  <si>
    <t>b 3.8.1677 R</t>
  </si>
  <si>
    <t>m Gerti … (b c1957)</t>
  </si>
  <si>
    <t>Theodor Martin Heberle</t>
  </si>
  <si>
    <t>Anna Margaretha Heberle</t>
  </si>
  <si>
    <t>Sabina Barbara Heberlin</t>
  </si>
  <si>
    <t>Susanna Magdalena Heberlin</t>
  </si>
  <si>
    <t>wollweber, granworker</t>
  </si>
  <si>
    <t>b 31.8.1711 Alpirsbach</t>
  </si>
  <si>
    <t>Jacob Haberlin</t>
  </si>
  <si>
    <t>b 27.6.1718 Alpirsbach</t>
  </si>
  <si>
    <t>Barbara Haberlin</t>
  </si>
  <si>
    <t>b 12.3.1720 Alpirsbach</t>
  </si>
  <si>
    <t>Catharina Haberlin</t>
  </si>
  <si>
    <t>b 27.7.1729 Alpirsbach</t>
  </si>
  <si>
    <t>Philipp Jacob Haberlin</t>
  </si>
  <si>
    <t>b 1.5.1733 Alpirsbach</t>
  </si>
  <si>
    <t>Johann Oswald Heberle/ Häberle-----</t>
  </si>
  <si>
    <t>b 1774 Ravensburg</t>
  </si>
  <si>
    <t>b 1.10.1659 Ravensburg</t>
  </si>
  <si>
    <t>weifsgerb</t>
  </si>
  <si>
    <t>b 1687 Ravensburg</t>
  </si>
  <si>
    <t>b 1689 Ravensburg</t>
  </si>
  <si>
    <t>Anna Sabina Heberle</t>
  </si>
  <si>
    <t>Georg Albert Heberle/Häberle</t>
  </si>
  <si>
    <t>m Irma Petzold</t>
  </si>
  <si>
    <t>d 1997 Kasachstan</t>
  </si>
  <si>
    <t>Catherina Eberlin</t>
  </si>
  <si>
    <t>b 6.10.1748 Veringenstadt</t>
  </si>
  <si>
    <t>Franciscus Joseph Häberling</t>
  </si>
  <si>
    <t>bap 10.7.1800 Uberlingen</t>
  </si>
  <si>
    <t>bap 3.8.1805 Uberlingen</t>
  </si>
  <si>
    <t>Maria Viktoria Eberle</t>
  </si>
  <si>
    <t>m Elisabetha Filncidenn?</t>
  </si>
  <si>
    <t>b 10.3.1872 Uberlingen</t>
  </si>
  <si>
    <t>Heinrich Heberle-------------</t>
  </si>
  <si>
    <t>Ingrid Heberle</t>
  </si>
  <si>
    <t>landwirt, Caporal-Chef WWII</t>
  </si>
  <si>
    <t>b 31.12.1654 Uberlingen</t>
  </si>
  <si>
    <t>Joannes David Heberle</t>
  </si>
  <si>
    <t>3.2.1715 R (b c1690)</t>
  </si>
  <si>
    <t>m Anna M Wiedmayer</t>
  </si>
  <si>
    <t>Franziskus Xaverius Heberlin</t>
  </si>
  <si>
    <t>Xaver Conrad Häberle------------------</t>
  </si>
  <si>
    <t>b 24.11.1756 Veringenstadt</t>
  </si>
  <si>
    <t>Joannes Ferdinand Heberle-----</t>
  </si>
  <si>
    <t>m ? 2.1.1891 New York USA</t>
  </si>
  <si>
    <t>Hans Heberle/Heberlin----</t>
  </si>
  <si>
    <t>b 27.1.1570 Ravensburg</t>
  </si>
  <si>
    <t>b c1571</t>
  </si>
  <si>
    <t>m Margaretha Hailgin ?</t>
  </si>
  <si>
    <t>b 1969 Reutlingen ?</t>
  </si>
  <si>
    <t>Hannah-Sophie Heberle</t>
  </si>
  <si>
    <t>b 1996 Reutlingen ?</t>
  </si>
  <si>
    <t>Frank Heberle</t>
  </si>
  <si>
    <t>b 1923 Rottenburg</t>
  </si>
  <si>
    <t>JoannesConradHeberle/Häberle---</t>
  </si>
  <si>
    <t>/Häberlin/Heberlin/Eberlin</t>
  </si>
  <si>
    <t>FranciscusXaverSylvesterEberle</t>
  </si>
  <si>
    <t>b 1892 Munchen Odessa</t>
  </si>
  <si>
    <t>bap 15.10.1731 Uberlingen</t>
  </si>
  <si>
    <t>bap 12.2.1734 Uberlingen</t>
  </si>
  <si>
    <t>chr 21.5.1847 Hochdorf</t>
  </si>
  <si>
    <t>m Maria Beck (b c1822)</t>
  </si>
  <si>
    <t>m Johann Elias Kutter</t>
  </si>
  <si>
    <t>in Friedrichshafen 2004</t>
  </si>
  <si>
    <t>Duplicate of Fulgenstadt</t>
  </si>
  <si>
    <t>b 23.2.1873 Ettenheimweiler</t>
  </si>
  <si>
    <t>m Friedrich Richard Kreher 29.10.1876 Ettenh</t>
  </si>
  <si>
    <t>PA = Pennsylvania USA</t>
  </si>
  <si>
    <t>b 19.4.1902 R</t>
  </si>
  <si>
    <t>b 1852 d 9.9.1864 Uberlingen</t>
  </si>
  <si>
    <t>b x.11.1794 Veringenstadt</t>
  </si>
  <si>
    <t>Peter Noloseus Heberle</t>
  </si>
  <si>
    <t>b 9.1.1796 Veringenstadt</t>
  </si>
  <si>
    <t>b 9.5.1799 Veringenstadt</t>
  </si>
  <si>
    <t>Vincent Heberle</t>
  </si>
  <si>
    <t>3.8.1876 Selestat</t>
  </si>
  <si>
    <t>b 22.10.1600 Ravensburg</t>
  </si>
  <si>
    <t>/Häberlin/Haberling</t>
  </si>
  <si>
    <t>b 18.3.1745 Veringenstadt</t>
  </si>
  <si>
    <t>Margaretha Häberling</t>
  </si>
  <si>
    <t>b c1955 Germany ?</t>
  </si>
  <si>
    <t>Joseph Heberle ?</t>
  </si>
  <si>
    <t>Athanafius Heberle</t>
  </si>
  <si>
    <t>b 29.5.1764 Ohningen</t>
  </si>
  <si>
    <t>b 3.2.1765 Ohningen</t>
  </si>
  <si>
    <t>b 24.2.1773 Ohningen</t>
  </si>
  <si>
    <t>b 10.4.1777 Ohningen</t>
  </si>
  <si>
    <t>BROAD BRANCHES:</t>
  </si>
  <si>
    <t>b c1810 Gross Liebenthal</t>
  </si>
  <si>
    <t>b c1812 Gross Liebenthal</t>
  </si>
  <si>
    <t xml:space="preserve">20.1.1830 Fulgenstadt </t>
  </si>
  <si>
    <t>bap 5.4.1741 Uberlingen</t>
  </si>
  <si>
    <t>student Rottenburg 1998</t>
  </si>
  <si>
    <t>b 29.10.1927  Landwirt</t>
  </si>
  <si>
    <t>b c1785</t>
  </si>
  <si>
    <t>b 28.1.1883 Immenstaad</t>
  </si>
  <si>
    <t>SOUTH EAST BADEN WURTTEMBURG excluding UBERLINGEN (SBW2) VERINGENSTADT (SBW8) RAVENSBURG (SBW10)</t>
  </si>
  <si>
    <t>Possibly went to IMMENSTAAD</t>
  </si>
  <si>
    <t>7.2.1735 Ehingen?</t>
  </si>
  <si>
    <t>Joannes Häberlin---------------------</t>
  </si>
  <si>
    <t>Maria Anna Häberle-----------------</t>
  </si>
  <si>
    <t>Maria Rosalia Heberle/Häberlin</t>
  </si>
  <si>
    <t>25.5.1893 R</t>
  </si>
  <si>
    <t>Ludwig Heberle</t>
  </si>
  <si>
    <t>Häberle descendants</t>
  </si>
  <si>
    <t>Joannes Heberle/Eberle-------------</t>
  </si>
  <si>
    <t>b 30.5.1610 Ravensburg</t>
  </si>
  <si>
    <t>Heberle/Heberlin/Häberle----------</t>
  </si>
  <si>
    <t>b 29.1.1610 Ravensburg</t>
  </si>
  <si>
    <t>Jacob Heberle/Häberlin------------</t>
  </si>
  <si>
    <t>m Elisabetha Herz (b c1590) ?</t>
  </si>
  <si>
    <t>Annika Heberle</t>
  </si>
  <si>
    <t>b 31.3.1802 d 9.4.1879 Horb</t>
  </si>
  <si>
    <t>Kaspar Häberle</t>
  </si>
  <si>
    <t>Antonia Häberle</t>
  </si>
  <si>
    <t>14.7.1704 R (b c1680)</t>
  </si>
  <si>
    <t>b 10.8.1656 Rottenburg</t>
  </si>
  <si>
    <t>b 4.3.1845 Veringenstadt</t>
  </si>
  <si>
    <t>b 1.10.1850 Veringenstadt</t>
  </si>
  <si>
    <t>m Michael Heberle</t>
  </si>
  <si>
    <t>d 7.1.1944 Hettingen ?</t>
  </si>
  <si>
    <t>pfister, schneider</t>
  </si>
  <si>
    <t>100% from Uberlingen-Konstanz branch</t>
  </si>
  <si>
    <t>b 1889 d 1959 R</t>
  </si>
  <si>
    <t>are brothers</t>
  </si>
  <si>
    <t>b 22.11.1822 Konstanz ?</t>
  </si>
  <si>
    <t>Barbara Heberlin</t>
  </si>
  <si>
    <t>Lorenz Heberle</t>
  </si>
  <si>
    <t>b c 1950</t>
  </si>
  <si>
    <t>Medical Doctor</t>
  </si>
  <si>
    <t>b 6.9.1863 Fulgenstadt</t>
  </si>
  <si>
    <t>Fulgenstadt (b 2.3.1816)</t>
  </si>
  <si>
    <t>Munchweier 48'15'N lat 7'52"E long, 6km ESE of Ettenheim</t>
  </si>
  <si>
    <t>Wolfach 1946-49</t>
  </si>
  <si>
    <t>Mullheim 1929-33, Freiburg 1933-45,</t>
  </si>
  <si>
    <t>Duplicate of Donaueschingen</t>
  </si>
  <si>
    <t>m ? 20.10.1924 R</t>
  </si>
  <si>
    <t>xxxxxxxxxx</t>
  </si>
  <si>
    <t xml:space="preserve">1680 - </t>
  </si>
  <si>
    <t xml:space="preserve">1650 - </t>
  </si>
  <si>
    <t>Andreas Heberle/ Häberle------?????</t>
  </si>
  <si>
    <t>/Heberlin/Haberle</t>
  </si>
  <si>
    <t>Basilius Heberle---------------------</t>
  </si>
  <si>
    <t>Franciscus Joseph Heberle</t>
  </si>
  <si>
    <t>bap 7.8.1772 Uberlingen</t>
  </si>
  <si>
    <t>b 19.7.1734 Veringenstadt</t>
  </si>
  <si>
    <t>b 22.9.1922 d 22.0.1922 Neu Ulm?</t>
  </si>
  <si>
    <t>b 27.10.1924 Neu Ulm ?</t>
  </si>
  <si>
    <t>Frickingen, 47'49"N lat 9'16"E long, 20km NNE of Konstanz</t>
  </si>
  <si>
    <t>Duplicate SBW2 Uberlingen</t>
  </si>
  <si>
    <t>bap 28.7.1687 Frickingen</t>
  </si>
  <si>
    <t>published 1+ books 7+ papers 1980-90</t>
  </si>
  <si>
    <t>b 1857 Munchen Odessa</t>
  </si>
  <si>
    <t>b 1914 Munchen Odessa</t>
  </si>
  <si>
    <t>Julia Heberle</t>
  </si>
  <si>
    <t>Laurentius/Lorentz Heberle/Eberle------</t>
  </si>
  <si>
    <t xml:space="preserve">Euphrosia/Walburga Heberle </t>
  </si>
  <si>
    <t>b 1.12.1889 d 31.12.1898 R</t>
  </si>
  <si>
    <t>Robert Hermann Heberle</t>
  </si>
  <si>
    <t>b 13.3.1866 d 5.12.1866 R</t>
  </si>
  <si>
    <t>b 7.10.1872 d 4.8.1873 R</t>
  </si>
  <si>
    <t>b 19.6.1889 R</t>
  </si>
  <si>
    <t>SEE NBW6 Michelbach</t>
  </si>
  <si>
    <t>bap 29.12.1777 Uberlingen</t>
  </si>
  <si>
    <t>Joannes Mathias Eberle</t>
  </si>
  <si>
    <t>b 25.3.1745 Rothenbach</t>
  </si>
  <si>
    <t>AndreasHäberle/Haberlin---</t>
  </si>
  <si>
    <t>Konrad Heberle</t>
  </si>
  <si>
    <t>Beata Häberle</t>
  </si>
  <si>
    <t>Franz Häberle</t>
  </si>
  <si>
    <t>b 14.3.1773 Rothenbach</t>
  </si>
  <si>
    <t>Maurermeister Masterbuilder</t>
  </si>
  <si>
    <t>m Gabriela … (b c1752) ?</t>
  </si>
  <si>
    <t>b 1615 Uberlingen</t>
  </si>
  <si>
    <t>Chrianus Eberlin</t>
  </si>
  <si>
    <t>Judas Eberle</t>
  </si>
  <si>
    <t>Freiburg 79000  48'00"  7'51" , popn 203000 (2002),110km NW of Uberlingen</t>
  </si>
  <si>
    <t>b 1625 Ravensburg</t>
  </si>
  <si>
    <t>b 27.4.1904 d 1992</t>
  </si>
  <si>
    <t>Duplicate of Heggelbach</t>
  </si>
  <si>
    <t>Maria Theresia Haeberle</t>
  </si>
  <si>
    <t>kaufmann</t>
  </si>
  <si>
    <t>m Magdalena Kieferle</t>
  </si>
  <si>
    <t>b 12.7.1847</t>
  </si>
  <si>
    <t>Josephine Mathilde Haeberle</t>
  </si>
  <si>
    <t>Susanna Heberle</t>
  </si>
  <si>
    <t>Catharina Heberlin</t>
  </si>
  <si>
    <t>Carl Heberle</t>
  </si>
  <si>
    <t>b c1677</t>
  </si>
  <si>
    <t>Jacob Heberle</t>
  </si>
  <si>
    <t>m Caecilia Gabriela</t>
  </si>
  <si>
    <t xml:space="preserve">m Magdalena Butscher </t>
  </si>
  <si>
    <t>b 9.10.1845 Deisendorf</t>
  </si>
  <si>
    <t>b 3.4.1843 Kausberg ?</t>
  </si>
  <si>
    <t>Anton Joseph Häberle</t>
  </si>
  <si>
    <t>b 19.1.1647 Reutlingen</t>
  </si>
  <si>
    <t>Margaretha Häberlin</t>
  </si>
  <si>
    <t>Francisca Leopold Heberle</t>
  </si>
  <si>
    <t>FriedrichAlbertHeberle/Häberle----</t>
  </si>
  <si>
    <t>Johannes Konrad Häberle----------------</t>
  </si>
  <si>
    <t>Johann Friedrich Heberle/Häberle------</t>
  </si>
  <si>
    <t>Stuttgart 1883-86</t>
  </si>
  <si>
    <t>d 5.1.1946 R</t>
  </si>
  <si>
    <t>b 6.6.1835 R d 17.2.1892 R</t>
  </si>
  <si>
    <t>b 2.3.1863 R   PHOTO</t>
  </si>
  <si>
    <t>b 28.7.1908 R   PHOTO</t>
  </si>
  <si>
    <t>m Margaretha Gieger 19.7.1857R</t>
  </si>
  <si>
    <t>b 3.6.1833 R d 24.4.1895 R</t>
  </si>
  <si>
    <t>Antonia Josepha Heberle</t>
  </si>
  <si>
    <t>schuster</t>
  </si>
  <si>
    <t>SHEET SBW5</t>
  </si>
  <si>
    <t>SHEET SBW2</t>
  </si>
  <si>
    <t>SHEET SBW6</t>
  </si>
  <si>
    <t>SHEET SBW7</t>
  </si>
  <si>
    <t>SHEET SBW8</t>
  </si>
  <si>
    <t>SHEET SBW10</t>
  </si>
  <si>
    <t>b c1587</t>
  </si>
  <si>
    <t>b 6.8.1801 d 26.2.1850</t>
  </si>
  <si>
    <t>m Johann Evangelist Manz?</t>
  </si>
  <si>
    <t>b 29.11.1806 Ohningen</t>
  </si>
  <si>
    <t>b 18.3.1775 Ohningend 26.4.1854</t>
  </si>
  <si>
    <t>b 5.5.1822 d 17.8.1824 Ohningen</t>
  </si>
  <si>
    <t>Maria Barbara Heberle/Häberle</t>
  </si>
  <si>
    <t>m Joseph Suntina 22.6.1827 Ohningen</t>
  </si>
  <si>
    <t>migrated to USA by 1855</t>
  </si>
  <si>
    <t>m Bernhard Zimmermann 22.2.1830 Oehningen?</t>
  </si>
  <si>
    <t>b 23.x.1800 d 20.6.1862 Ohnin</t>
  </si>
  <si>
    <t>Sport BOLD red    SEE Sport.htm</t>
  </si>
  <si>
    <t>War Service in violet SEE WarService.htm</t>
  </si>
  <si>
    <t>played hockey for Germany</t>
  </si>
  <si>
    <t>b 1927 Poland</t>
  </si>
  <si>
    <t>m … Haussecker (b c1925)</t>
  </si>
  <si>
    <t xml:space="preserve">Christina Heberle </t>
  </si>
  <si>
    <t>Erthrosina Häberlin</t>
  </si>
  <si>
    <t>b 23.3.1666 Veringenstadt</t>
  </si>
  <si>
    <t>Francisca Häberlin</t>
  </si>
  <si>
    <t>b 13.4.1667 Veringenstadt</t>
  </si>
  <si>
    <t>Agatha Haberling</t>
  </si>
  <si>
    <t>20.7.1817 (b 26.6.1779)</t>
  </si>
  <si>
    <t>b c1947, m Kilian Deisler</t>
  </si>
  <si>
    <t>m Hans Zurfbar ? c1628</t>
  </si>
  <si>
    <t>Augustin Heberle</t>
  </si>
  <si>
    <t>m Anna Mayerin (b c1667)</t>
  </si>
  <si>
    <t>b 31.10.1848 Mengen</t>
  </si>
  <si>
    <t>Matthaus Heberle</t>
  </si>
  <si>
    <t>Eleonore Heberle</t>
  </si>
  <si>
    <t>b c1950 Rottenburg ?</t>
  </si>
  <si>
    <t>b 12.2.1853 ? Seefelden ?</t>
  </si>
  <si>
    <t>m Catharina Keller/Zeller</t>
  </si>
  <si>
    <t>7.2.1815 Hilzingen</t>
  </si>
  <si>
    <t>Magdalena Häberle</t>
  </si>
  <si>
    <t>b 12.7.1810 Hilzingen</t>
  </si>
  <si>
    <t>Joannes Anton Heberle</t>
  </si>
  <si>
    <t>bap 19.5.1732 Uberlingen</t>
  </si>
  <si>
    <t>m Margaretha Noedl (b c1642)</t>
  </si>
  <si>
    <t>b 1739 Veringendorf</t>
  </si>
  <si>
    <t>b 15.1.1606 Ravensburg</t>
  </si>
  <si>
    <t>Oswald Häberlin</t>
  </si>
  <si>
    <t>b 1986 Tadgikistan</t>
  </si>
  <si>
    <t>lived Rhineland-P</t>
  </si>
  <si>
    <t>Johann Michael Heberle</t>
  </si>
  <si>
    <t>b c1875</t>
  </si>
  <si>
    <t>m Barbara Kackhin/Kockhin</t>
  </si>
  <si>
    <t>b c1612</t>
  </si>
  <si>
    <t>b 1635 Uberlingen</t>
  </si>
  <si>
    <t>Rudolf Max Heberle</t>
  </si>
  <si>
    <t>Joannes Häberlin</t>
  </si>
  <si>
    <t>b 3.8.1681 Uberlingen</t>
  </si>
  <si>
    <t>Katharina (Anna Maria?) Heberle</t>
  </si>
  <si>
    <t>/Haeberle/Häberle</t>
  </si>
  <si>
    <t>Jungnau, 5km S of Veringenstadt, 2km S of Veringendorf</t>
  </si>
  <si>
    <t>bap 16.3.1753 Uberlingen</t>
  </si>
  <si>
    <t>Joannes Janakin Heberle</t>
  </si>
  <si>
    <t>bap 7.7.1755 Uberlingen</t>
  </si>
  <si>
    <t>Josephus Heberle/Eberle----------</t>
  </si>
  <si>
    <t>Viktor Heberle</t>
  </si>
  <si>
    <t>Syunsins/Siegfried Heberle----------</t>
  </si>
  <si>
    <t>b c1750 d 18.4.1807 Hilzingen</t>
  </si>
  <si>
    <t>Johannes Häberle----------------</t>
  </si>
  <si>
    <t>m Barbara Burgmann ?</t>
  </si>
  <si>
    <t>b c1748 d 5.2.1805 Hilzingen</t>
  </si>
  <si>
    <t xml:space="preserve">m Theresia Konigin ? </t>
  </si>
  <si>
    <t>Joseph Heberle---------------</t>
  </si>
  <si>
    <t>Anton De Padua Heberle</t>
  </si>
  <si>
    <t>Sources:</t>
  </si>
  <si>
    <t>Letter from Stephanie S Heberle of Leinf-Echterdingen, Germany</t>
  </si>
  <si>
    <t>Marianne Heberle</t>
  </si>
  <si>
    <t>m Marion Potzold</t>
  </si>
  <si>
    <t>m Christina Segin 17.1.1763</t>
  </si>
  <si>
    <t>b c1763</t>
  </si>
  <si>
    <t>m JosephaWeltin 25.1.1790</t>
  </si>
  <si>
    <t>b 13.1.1797 Ohningen</t>
  </si>
  <si>
    <t>b c1962</t>
  </si>
  <si>
    <t>b c1709 d 17.4.1782</t>
  </si>
  <si>
    <t>gurnisoner</t>
  </si>
  <si>
    <t>satsburger Goldbach</t>
  </si>
  <si>
    <t xml:space="preserve">bap 2.9.1774 </t>
  </si>
  <si>
    <t>b 16.2.1845 Uberlingen</t>
  </si>
  <si>
    <t>b 16.3.1846 Uberlingen</t>
  </si>
  <si>
    <t>b 7.1.1884 R m ? 7.7.1913R</t>
  </si>
  <si>
    <t>Otto Heberle</t>
  </si>
  <si>
    <t>b c1795</t>
  </si>
  <si>
    <t>b 18.6.1987</t>
  </si>
  <si>
    <t>manager, chemical works</t>
  </si>
  <si>
    <t>b 30.6.1848 Hahnemoos</t>
  </si>
  <si>
    <t>farmer Heggelbach 1893</t>
  </si>
  <si>
    <t>Duplicate of B3 Hahnemoos</t>
  </si>
  <si>
    <t>b 6.2.1874 d 6.3.1945</t>
  </si>
  <si>
    <t>b 12.8.1876 Heggelbach</t>
  </si>
  <si>
    <t>b 22.10.1899 Heggelbach</t>
  </si>
  <si>
    <t>chr 12.6.1680Altusried</t>
  </si>
  <si>
    <t>d 5.8.1725 Dorf</t>
  </si>
  <si>
    <t>chr 3.8.1705 Altusried</t>
  </si>
  <si>
    <t>Gastl/gastel</t>
  </si>
  <si>
    <t>m Catharina Nagl /Neglin/??</t>
  </si>
  <si>
    <t>Duplicate of NBW7 Lauffen</t>
  </si>
  <si>
    <t>b 1550 Langenau</t>
  </si>
  <si>
    <t>m Maria … (b c1792)</t>
  </si>
  <si>
    <t>Willibald Häberle----------</t>
  </si>
  <si>
    <t>in 1945-? Lived in Koln</t>
  </si>
  <si>
    <t>Duplicate of R7 Poland</t>
  </si>
  <si>
    <t>Duplicate of Leutkirch</t>
  </si>
  <si>
    <t>Andreas Heberlin</t>
  </si>
  <si>
    <t>b 29.9.1951 Veringenstadt</t>
  </si>
  <si>
    <t>m Rosa Matz</t>
  </si>
  <si>
    <t>b Munchen d Tadgikistan USSR</t>
  </si>
  <si>
    <t>Maria Pauline Heberle</t>
  </si>
  <si>
    <t>Anna Franziska Heberle</t>
  </si>
  <si>
    <t>m ? 30.9.1920 R</t>
  </si>
  <si>
    <t>b 1.3.1676 R</t>
  </si>
  <si>
    <t>m Thomas Zepf</t>
  </si>
  <si>
    <t>in Austrian army ?</t>
  </si>
  <si>
    <t>Gabriel Häberle/Heberle------------</t>
  </si>
  <si>
    <t>Besiter desBadhotelsNiedernau</t>
  </si>
  <si>
    <t>m ? 11.1.1909R</t>
  </si>
  <si>
    <t>Johannes Heberlin/Heberling-------</t>
  </si>
  <si>
    <t>m Doris … (b c1954)</t>
  </si>
  <si>
    <t>Wilhelm Häberle/Heberle</t>
  </si>
  <si>
    <t>Hans Heberle</t>
  </si>
  <si>
    <t>Katharina Heberle</t>
  </si>
  <si>
    <t>Laura Christiana Heberle</t>
  </si>
  <si>
    <t>b 10.10.1842 Biberach</t>
  </si>
  <si>
    <t>b 1754 d R</t>
  </si>
  <si>
    <t>Johann Baptist Heberle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</si>
  <si>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</si>
  <si>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Duplicate of B2 Altusried</t>
  </si>
  <si>
    <t>b c1822</t>
  </si>
  <si>
    <t>b c1813</t>
  </si>
  <si>
    <t>m Elisabetha Groberin/</t>
  </si>
  <si>
    <t>Graberin/Greberin</t>
  </si>
  <si>
    <t>Anna Maria Häberle</t>
  </si>
  <si>
    <t>b 8.8.1798 Ravensburg</t>
  </si>
  <si>
    <t>b 27.7.1776 Uberlingen</t>
  </si>
  <si>
    <t>b 7.11.1877 Immenstaad</t>
  </si>
  <si>
    <t>Mariellina/Marcellina Heberle</t>
  </si>
  <si>
    <t>m Anna Maria Fischer ?</t>
  </si>
  <si>
    <t xml:space="preserve">Margaretha/Margaritta Heberle </t>
  </si>
  <si>
    <t>Elisabetha Heberlin</t>
  </si>
  <si>
    <t>b 4.12.1633 Ravensburg</t>
  </si>
  <si>
    <t>Maria Katharina Häberle</t>
  </si>
  <si>
    <t>Wilhelm Johann Heberle</t>
  </si>
  <si>
    <t>JohannesEberhardHeberlin</t>
  </si>
  <si>
    <t>b 25.8..1882 Hermentingen</t>
  </si>
  <si>
    <t>b 13.3.1890 Hermentingen</t>
  </si>
  <si>
    <t>Eberhard Heberle</t>
  </si>
  <si>
    <t>b c1681, lived in Pfullingen</t>
  </si>
  <si>
    <t>d 9.11.1707 Unterowisheim</t>
  </si>
  <si>
    <t>backerkneck</t>
  </si>
  <si>
    <t>Martha Häberle</t>
  </si>
  <si>
    <t>b20.2.1674 Ulm ? d22.2.1674</t>
  </si>
  <si>
    <t>Australia</t>
  </si>
  <si>
    <t>m ? 13.6.1916 R</t>
  </si>
  <si>
    <t>b 27.9.1643 Konstanz</t>
  </si>
  <si>
    <t>b 3.3.1644 Konstanz</t>
  </si>
  <si>
    <t>Unterhausen 48'26"N lat, 9'16"E long, 10km SE Reutlingen, 8km SE Pfullingen</t>
  </si>
  <si>
    <t>b 6.5.1865 Veringenstadt</t>
  </si>
  <si>
    <t>Ann ? Heberle</t>
  </si>
  <si>
    <t>Ann Heberle</t>
  </si>
  <si>
    <t>MagdalnaMargarethHeberle/Häberlin</t>
  </si>
  <si>
    <t>mMagdalnaMargarethHäberlin</t>
  </si>
  <si>
    <t>10.3.1782 (b 1741 Ravensburg)</t>
  </si>
  <si>
    <t>b c1826 d 1833 Veringenstadt</t>
  </si>
  <si>
    <t>b 10.10.1839Uberlingen</t>
  </si>
  <si>
    <t>m Magdalena … (b c1800)</t>
  </si>
  <si>
    <t>b 27.10.1725 Veringenstadt</t>
  </si>
  <si>
    <t>b 10.10.1728 Veringenstadt</t>
  </si>
  <si>
    <t>b 19.8.1656 Veringenstadt</t>
  </si>
  <si>
    <t>Elisabetha Häberlin</t>
  </si>
  <si>
    <t>b 28.1.1668 Veringenstadt</t>
  </si>
  <si>
    <t>b c1635</t>
  </si>
  <si>
    <t>b 5.2.1671 Veringenstadt</t>
  </si>
  <si>
    <t>Paulus Heberle-----------------------</t>
  </si>
  <si>
    <t>m Francisca Sorghelin</t>
  </si>
  <si>
    <t>m Eleanora Hobb 18.10.1806</t>
  </si>
  <si>
    <t>b 16.7.1781</t>
  </si>
  <si>
    <t>bap 29.10.1812 Sigmaringendorf</t>
  </si>
  <si>
    <t>bap 3.15.1825 Sigmaringendorf</t>
  </si>
  <si>
    <t>b 11.8.1783</t>
  </si>
  <si>
    <t>b c1773  d 7.3.1845</t>
  </si>
  <si>
    <t>b 23.10.1774 d 27.6.1847</t>
  </si>
  <si>
    <t>b 9.3.1786 d 10.10.1852</t>
  </si>
  <si>
    <t>bap 27.10.1814 Sigmaringendorf</t>
  </si>
  <si>
    <t>bap 16.10.1816 Sigmaringendorf</t>
  </si>
  <si>
    <t>b 26.5.1734 Veringenstadt</t>
  </si>
  <si>
    <t>m Brigitta Bazerin/Bayerin</t>
  </si>
  <si>
    <t>Clara Heberling</t>
  </si>
  <si>
    <t>Balthasar Heberle</t>
  </si>
  <si>
    <t>b c1700</t>
  </si>
  <si>
    <t>Magdalena Heberle</t>
  </si>
  <si>
    <t>Philippina Walburga Eberle</t>
  </si>
  <si>
    <t>b 4.11.1845 Uberlingen</t>
  </si>
  <si>
    <t>Agatha Häberle/Heberlin</t>
  </si>
  <si>
    <t>student in Sigmaringen 1999</t>
  </si>
  <si>
    <t>m ? 10.2.1934 Goppingen</t>
  </si>
  <si>
    <t>b c1618</t>
  </si>
  <si>
    <t>b c1649</t>
  </si>
  <si>
    <t>b 24.12.1779 Veringenstadt</t>
  </si>
  <si>
    <t>Johann Häberle</t>
  </si>
  <si>
    <t>b 31.12.1869 d 24.1.1955 R</t>
  </si>
  <si>
    <t>m  … Stemmler (b c1883)</t>
  </si>
  <si>
    <t>SEE B6 Neu Ulm</t>
  </si>
  <si>
    <t>Alwina Häberle</t>
  </si>
  <si>
    <t>b 1862 d 1.2.1865 ? Hilzingen</t>
  </si>
  <si>
    <t>b 10.2.1816 Hilzingen</t>
  </si>
  <si>
    <t>Casparus Heberle/Häberlin--------</t>
  </si>
  <si>
    <t>Michael Heberle-------------------------</t>
  </si>
  <si>
    <t>b 1971 Siberia USSR</t>
  </si>
  <si>
    <t>Josepha Eberle</t>
  </si>
  <si>
    <t>m Conrad Farr</t>
  </si>
  <si>
    <t>lived Veringendorf</t>
  </si>
  <si>
    <t>Barbara Heberlins</t>
  </si>
  <si>
    <t>/Heberling</t>
  </si>
  <si>
    <t>mPriscaSchambauburgerin</t>
  </si>
  <si>
    <t>Stofell Heberlin-----</t>
  </si>
  <si>
    <t>b 17.x.1617 Veringendorf</t>
  </si>
  <si>
    <t>b 9.5.1626 Veringendorf</t>
  </si>
  <si>
    <t xml:space="preserve">Anna Heberling </t>
  </si>
  <si>
    <t>b c1704</t>
  </si>
  <si>
    <t>b c1666</t>
  </si>
  <si>
    <t>m Sebastian Stadel c1802 (b c1780)</t>
  </si>
  <si>
    <t>13.7.1716 R</t>
  </si>
  <si>
    <t>31.3.1734 (b c1698)</t>
  </si>
  <si>
    <t>d 25.10.1847 Veringenstadt</t>
  </si>
  <si>
    <t>Rafael Heberle ?</t>
  </si>
  <si>
    <t>b 1812 Veringenstadt</t>
  </si>
  <si>
    <t>b 22.2.1731 Veringenstadt</t>
  </si>
  <si>
    <t>b 21.3.1732 Veringenstadt</t>
  </si>
  <si>
    <t>b 6.5.1657 Veringenstadt</t>
  </si>
  <si>
    <t>d 7.6.1890 Veringenstadt</t>
  </si>
  <si>
    <t>b 26.5.1826 Veringenstadt</t>
  </si>
  <si>
    <t>m Anna Maria Stroblin</t>
  </si>
  <si>
    <t>Anna Heberlin</t>
  </si>
  <si>
    <t>b 29.8.1836 Madle</t>
  </si>
  <si>
    <t>Joseph Heberlein</t>
  </si>
  <si>
    <t>Charles Heberle-------------------------</t>
  </si>
  <si>
    <t>Approximately West (&lt;) of 9' longitude, South (&lt;) of 48'30" latitude</t>
  </si>
  <si>
    <t>descendents Häberle</t>
  </si>
  <si>
    <t>caporal-chef d 9.9.1941 Losnitzi Ilmensee Russia WWII</t>
  </si>
  <si>
    <t>b c1979</t>
  </si>
  <si>
    <t>hairdresser Sigmaringen 2004</t>
  </si>
  <si>
    <t>Bianca Heberle   PHOTO</t>
  </si>
  <si>
    <t>Mathaeus/Matthaus Heberle------------</t>
  </si>
  <si>
    <t>m Maria Elisabeth Sauterin</t>
  </si>
  <si>
    <t>Scolastica Heberle</t>
  </si>
  <si>
    <t>b 11.2.1767 Veringenstadt</t>
  </si>
  <si>
    <t>Conrad Placentinus Heberle</t>
  </si>
  <si>
    <t>Anton Heberle/Häberle-------------</t>
  </si>
  <si>
    <t>Philippus Antonius Heberle</t>
  </si>
  <si>
    <t>b 29.4.1683 R</t>
  </si>
  <si>
    <t>b 7.2.1685 Uberlingen</t>
  </si>
  <si>
    <t>Rosa Margaretha Heberlin</t>
  </si>
  <si>
    <t>b 13.2.1687 Uberlingen</t>
  </si>
  <si>
    <t>Extraction from microfilms of church books, provided by Mormon family history libraries</t>
  </si>
  <si>
    <t xml:space="preserve">DATA BY POSSIBLE BROAD HEBERLE FAMILY BRANCHES </t>
  </si>
  <si>
    <t>Maria Agatha Heberle/Häberle--------</t>
  </si>
  <si>
    <t>b 21.6.1870 Fulgenstadt</t>
  </si>
  <si>
    <t>Joannes/Johann Nepomuc/</t>
  </si>
  <si>
    <t>b 1619 Ravensburg</t>
  </si>
  <si>
    <t>b 1621 Ravensburg</t>
  </si>
  <si>
    <t>b 1622 Ravensburg</t>
  </si>
  <si>
    <t>b 1628 Ravensburg</t>
  </si>
  <si>
    <t>b 24.2.1697 Veringenstadt</t>
  </si>
  <si>
    <t>Haus Rosengarten accomodation</t>
  </si>
  <si>
    <t>b 1617 Ravensburg</t>
  </si>
  <si>
    <t>b 1623 Ravensburg</t>
  </si>
  <si>
    <t>b 25.4.1706 Veringenstadt</t>
  </si>
  <si>
    <t>Saulgau 88348 48'01" 9'30" 50km SW of Ulm, 35km NE of Uberlingen</t>
  </si>
  <si>
    <t>b c1740</t>
  </si>
  <si>
    <t>Benedictus Eberle</t>
  </si>
  <si>
    <t>m Eva Brielmayerin</t>
  </si>
  <si>
    <t>bap 4.2.1764 Uberlingen</t>
  </si>
  <si>
    <t>/Kimaherin/Kimacherin</t>
  </si>
  <si>
    <t>bap 22.10.1767 Uberlingen</t>
  </si>
  <si>
    <t>Benedict Häberle</t>
  </si>
  <si>
    <t>b 28.2.1677 Uberlingen</t>
  </si>
  <si>
    <t>Sebastian Häberlin</t>
  </si>
  <si>
    <t>b 4.1.1678 Uberlingen</t>
  </si>
  <si>
    <t>chr 23.6.1723 Gammertingen</t>
  </si>
  <si>
    <t>m Barbara Mayer (b c1702)</t>
  </si>
  <si>
    <t>b 16.3.1823 R</t>
  </si>
  <si>
    <t>b 25.8.1957</t>
  </si>
  <si>
    <t>Katharina Barbara Heberle</t>
  </si>
  <si>
    <t>machine engineer,Rottenburg</t>
  </si>
  <si>
    <t>Joannes Nikolaus Heberle--------------</t>
  </si>
  <si>
    <t>bap 27.11.1792 Uberlingen</t>
  </si>
  <si>
    <t>Maria Anna Elisabetha Heberle</t>
  </si>
  <si>
    <t>HEBERLE FAMILY TREES IN SOUTH BADEN-WURTTEMBERG IN SOUTH GERMANY</t>
  </si>
  <si>
    <t>Joannes Baptist Eberle/Heberle------</t>
  </si>
  <si>
    <t>m Anna Maria Rarman (b c1800)</t>
  </si>
  <si>
    <t>b 19.2.1873 Uberlingen</t>
  </si>
  <si>
    <t>m … Kohler 6.7.1896 Neustadt</t>
  </si>
  <si>
    <t>b 12.4.1774 d 11.10.1829 Horb</t>
  </si>
  <si>
    <t>Maria Helena Häberle</t>
  </si>
  <si>
    <t>b 8.5.1737 d 31.10.1793</t>
  </si>
  <si>
    <t>Raimund Heberle</t>
  </si>
  <si>
    <t>Gabriel Heberle----------------------</t>
  </si>
  <si>
    <t>Elisabetha Heberle</t>
  </si>
  <si>
    <t>Catherine Heberle</t>
  </si>
  <si>
    <t>m Josephus Hindlinger c1705 (b c1675)</t>
  </si>
  <si>
    <t>b c1669</t>
  </si>
  <si>
    <t>b 22.12.1772 Veringenstadt</t>
  </si>
  <si>
    <t>b 18.10.1774 Veringenstadt</t>
  </si>
  <si>
    <t>b 20.12.1775 Veringenstadt</t>
  </si>
  <si>
    <t>b 28.6.1778 Veringenstadt</t>
  </si>
  <si>
    <t>m Anna Catharina Sirgliferin/</t>
  </si>
  <si>
    <t>Matthaus Haberlin</t>
  </si>
  <si>
    <t>b 15.12.1791 Alpirsbach</t>
  </si>
  <si>
    <t>Anton Heberling/Heberle-----------</t>
  </si>
  <si>
    <t>Magdalena Heberle ?</t>
  </si>
  <si>
    <t>b 16.11.1752 Veringenstadt</t>
  </si>
  <si>
    <t>Mohringen/Moehringen 47'57"  8'46", 60km NW of Konstanz, 100km E of Freiburg</t>
  </si>
  <si>
    <t>m Dominikus Ott (b c1748), lived Burgrieden 1779</t>
  </si>
  <si>
    <t>GENERATION 14</t>
  </si>
  <si>
    <t>b c1790, weberin d 22.3.1836, Jettenhausen</t>
  </si>
  <si>
    <t>Abraham Heberle/Häberle-----------</t>
  </si>
  <si>
    <t>Johann Adam Häberle/Heberlin------</t>
  </si>
  <si>
    <t>Johannes Heberle/Häberle-----------</t>
  </si>
  <si>
    <t>Matthaus Heberle---------------------</t>
  </si>
  <si>
    <t>Urbanus Häberle/Heberle------------</t>
  </si>
  <si>
    <t>Heberle/Häberlin/Heberlin---</t>
  </si>
  <si>
    <t>b 10.10.1720 Immenstaad</t>
  </si>
  <si>
    <t>b x.8.1720 Immenstaad</t>
  </si>
  <si>
    <t>Mauritius Heberle</t>
  </si>
  <si>
    <t>b 1701 Uberlingen</t>
  </si>
  <si>
    <t>b 15.9.1706 Uberlingen</t>
  </si>
  <si>
    <t>Johannes Häberlin</t>
  </si>
  <si>
    <t>b 29.3.1820 Rothenbach</t>
  </si>
  <si>
    <t>m Conrad Larr (b c1839)</t>
  </si>
  <si>
    <t>b 2.7.1723 Uberlingen</t>
  </si>
  <si>
    <t>b 1724 Uberlingen</t>
  </si>
  <si>
    <t>Antonius Conradus Heberle</t>
  </si>
  <si>
    <t>b 2.6.1728 Uberlingen</t>
  </si>
  <si>
    <t>b 9.3.1728 Uberlingen</t>
  </si>
  <si>
    <t>21.2.1691 Uberlingen</t>
  </si>
  <si>
    <t>m Elisabeth … (b c1672)</t>
  </si>
  <si>
    <t>b 2.3.1843 Kiebingen</t>
  </si>
  <si>
    <t>Anton Wilhelm Heberle</t>
  </si>
  <si>
    <t>b 14.1.1673 R</t>
  </si>
  <si>
    <t>b18.2.1811 R d22.10.1837 R</t>
  </si>
  <si>
    <t>bauer (backer ?)</t>
  </si>
  <si>
    <t>m 1899</t>
  </si>
  <si>
    <t>Durbach, 10km ENE of Offenburg, 30km SE of Strasbourg</t>
  </si>
  <si>
    <t>Matthaeus Heberle------------</t>
  </si>
  <si>
    <t>bap 3.9.1656 Durbach</t>
  </si>
  <si>
    <t>Josef Heberle-------------------------</t>
  </si>
  <si>
    <t>m Therese Kehr (b c1862)</t>
  </si>
  <si>
    <t>b 30.7.1893 Leutkirch</t>
  </si>
  <si>
    <t>tagliofar, day worker Leutkirch</t>
  </si>
  <si>
    <t>waiter Augsburg 1913-1914</t>
  </si>
  <si>
    <t>Ulm-Neenstetten, SE Baden-W</t>
  </si>
  <si>
    <t>b 1602 Uberlingen</t>
  </si>
  <si>
    <t>Rottenburg am Neckar, SW Baden-Wurttemburg</t>
  </si>
  <si>
    <t>Merchant &amp; mercantile agent</t>
  </si>
  <si>
    <t>Doctors, Professors in BOLD sky blue, SEE DoctorsProfessors.htm</t>
  </si>
  <si>
    <t>Migrations BOLD bright green, SEE Migration.htm</t>
  </si>
  <si>
    <t>Politicians BOLD indigo  SEE Politicians.htm</t>
  </si>
  <si>
    <t>Publications in BOLD grey, SEE Books-Papers.htm</t>
  </si>
  <si>
    <t>Stuttgart 70327, 48.79N 9.19E , popn 575000 (2002), 30km N  Rottenburg, 65km W  Aalen, 70km SE  Rulzheim</t>
  </si>
  <si>
    <t>Ettenheimweiler 48'14"N  7'49"E, 30km N of Freiburg</t>
  </si>
  <si>
    <t>b 3.6.1719 Ravensburg</t>
  </si>
  <si>
    <t>Joannes Georg Heberle</t>
  </si>
  <si>
    <t>bap 15.6.1737 Uberlingen</t>
  </si>
  <si>
    <t>b 9.8.1850 Entringen</t>
  </si>
  <si>
    <t>lived in Siberia</t>
  </si>
  <si>
    <t>Witali Heberle</t>
  </si>
  <si>
    <t>Margarita Heberle</t>
  </si>
  <si>
    <t>Kaufmann</t>
  </si>
  <si>
    <t>b 1654 R</t>
  </si>
  <si>
    <t>Jos Ferdinand Heberle</t>
  </si>
  <si>
    <t>b 19.10.1691 R</t>
  </si>
  <si>
    <t>Joannes Häberling--------------------</t>
  </si>
  <si>
    <t>m Julia Koslerin (b c1707)</t>
  </si>
  <si>
    <t>Joannes Aramis Häberling</t>
  </si>
  <si>
    <t>b 10.9.1827 Setzingen, near Ulm</t>
  </si>
  <si>
    <t>Eggingen Donaukreis 48'22"  9'53"  10km W of Ulm</t>
  </si>
  <si>
    <t>Fidel Heberle------------------------</t>
  </si>
  <si>
    <t>bap 22.1.1769 Uberlingen</t>
  </si>
  <si>
    <t>Joan Baptist Heberle</t>
  </si>
  <si>
    <t>b 2.2.1586 Ravensburg</t>
  </si>
  <si>
    <t>Matheus ? Heberlin---------</t>
  </si>
  <si>
    <t>Adelheid Heberle</t>
  </si>
  <si>
    <t>Christina Heberle</t>
  </si>
  <si>
    <t>b c1592</t>
  </si>
  <si>
    <t>b 9.12.1700 Goldbach</t>
  </si>
  <si>
    <t>b 23.10.1707 Goldbach</t>
  </si>
  <si>
    <t>m Anna Bidermenn/Bidermen/</t>
  </si>
  <si>
    <t>chr 11.11.1725 Altheim</t>
  </si>
  <si>
    <t>chr 28.8.1727 Altheim</t>
  </si>
  <si>
    <t>Martinus Heberle</t>
  </si>
  <si>
    <t>b c1725</t>
  </si>
  <si>
    <t>b c1555 Rottenburg</t>
  </si>
  <si>
    <t>Theresia Heberle</t>
  </si>
  <si>
    <t>b 14.12.1880 R</t>
  </si>
  <si>
    <t>20.6.1664 R</t>
  </si>
  <si>
    <t>Thekla Heberle/Häberle</t>
  </si>
  <si>
    <t>Blandina Häberle</t>
  </si>
  <si>
    <t>b 1922 Veringenstadt</t>
  </si>
  <si>
    <t>b 28.10.1761 d 29.5.1860</t>
  </si>
  <si>
    <t>b c1948</t>
  </si>
  <si>
    <t>m Anna Lanz ?</t>
  </si>
  <si>
    <t>Fidel Heberle-----------------------??</t>
  </si>
  <si>
    <t>m Maria Heberle 1947</t>
  </si>
  <si>
    <t>b 1920 Rottenburg</t>
  </si>
  <si>
    <t>b 28.5.1629 Ohningen</t>
  </si>
  <si>
    <t>b 21.10.1630 Ohningen</t>
  </si>
  <si>
    <t>b 28.2.1636 Ohningen</t>
  </si>
  <si>
    <t>m Elizabetha Luzin c1630</t>
  </si>
  <si>
    <t>b 13.12.1651 Ohningen</t>
  </si>
  <si>
    <t>Ursula Haeberlin</t>
  </si>
  <si>
    <t>/Heberlin/Haeberlin</t>
  </si>
  <si>
    <t>/Heberlin/Hebrlin</t>
  </si>
  <si>
    <t>b 14.4.1659 Ohningen</t>
  </si>
  <si>
    <t>b 17.1.1657 Ohningen</t>
  </si>
  <si>
    <t>b 11.6.1660 Ohningen</t>
  </si>
  <si>
    <t>Duplicate from NBW4 Hemsbach</t>
  </si>
  <si>
    <t>Bodman-Ludwigshafen 78351, Baden-Wurtt, c47'45"N lat 9'00"E long, 4km S of Stockach, near Uberlingen, SEE Stochach</t>
  </si>
  <si>
    <t>Karoline Josefa Eberle-------???</t>
  </si>
  <si>
    <t>Felix Valois Heberle</t>
  </si>
  <si>
    <t>m Elisabetha Haydin (b c1602)</t>
  </si>
  <si>
    <t>descendants Häberle</t>
  </si>
  <si>
    <t>d 18.9.1918</t>
  </si>
  <si>
    <t>b 1702 Uberlingen</t>
  </si>
  <si>
    <t>Maria Elisabetha Häberle</t>
  </si>
  <si>
    <t>b 1704 Uberlingen</t>
  </si>
  <si>
    <t>Franciscus Antonius Heberle</t>
  </si>
  <si>
    <t>JoannesFerdinandHeberle/---------</t>
  </si>
  <si>
    <t>m Georg Anton Bauthaher?</t>
  </si>
  <si>
    <t>/Heberle</t>
  </si>
  <si>
    <t>m Joseph Taufel</t>
  </si>
  <si>
    <t>Michael Heberle/Heberlin------------</t>
  </si>
  <si>
    <t>Anton Eberle ----------------</t>
  </si>
  <si>
    <t xml:space="preserve">b = born </t>
  </si>
  <si>
    <t>bap 11.3.1785 Uberlingen</t>
  </si>
  <si>
    <t>bap 23.1.1806 Uberlingen</t>
  </si>
  <si>
    <t>Urbanus Heberle</t>
  </si>
  <si>
    <t>b 1744 Ravensburg</t>
  </si>
  <si>
    <t>b 1745 Ravensburg</t>
  </si>
  <si>
    <t>b 1748 Ravensburg</t>
  </si>
  <si>
    <t xml:space="preserve">Obstgrossmarkt Markdorf </t>
  </si>
  <si>
    <t>Goods received and quality control</t>
  </si>
  <si>
    <t>Jacob Heberle----------------</t>
  </si>
  <si>
    <t>b 21.11.1688 R</t>
  </si>
  <si>
    <t>b 1595 Ravensburg</t>
  </si>
  <si>
    <t>b 1598 Ravensburg</t>
  </si>
  <si>
    <t>m Katharina Bachmillerin</t>
  </si>
  <si>
    <t>Fong Heberle</t>
  </si>
  <si>
    <t>b 1616 Ravensburg</t>
  </si>
  <si>
    <t>b 1618 Ravensburg</t>
  </si>
  <si>
    <t>chr 30.12.1759 Hohentengen</t>
  </si>
  <si>
    <t>b c1782</t>
  </si>
  <si>
    <t>b c1772</t>
  </si>
  <si>
    <t>Häberle</t>
  </si>
  <si>
    <t>Florian Heberle</t>
  </si>
  <si>
    <t>b c1826</t>
  </si>
  <si>
    <t>Duplicate of DLV Branch See F4B for updated version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</si>
  <si>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</si>
  <si>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 4.1.1848 Heggelbach</t>
  </si>
  <si>
    <t xml:space="preserve">m Kreszentia Gresser/Grosser </t>
  </si>
  <si>
    <t>d 4.4.1902 Heggelbach</t>
  </si>
  <si>
    <t>Rosalia Häberle/Heberle</t>
  </si>
  <si>
    <t>m Paulinus Dobler 13.8.1896</t>
  </si>
  <si>
    <t>m Anna Maria Bischer/Biller/</t>
  </si>
  <si>
    <t>chr 25.3.1698 Pfullendorf, Konstanz</t>
  </si>
  <si>
    <t>b c1707 Altusried</t>
  </si>
  <si>
    <t>in Burgrieden 1718</t>
  </si>
  <si>
    <t>chr 4.7.1708 Altusried</t>
  </si>
  <si>
    <t>migratedtoHungaryc1712 ?</t>
  </si>
  <si>
    <t>b 2.2.1766 d 8.6.1808 Ohningen</t>
  </si>
  <si>
    <t>m Ottilia Dosef 24.11.1835</t>
  </si>
  <si>
    <t>m Maria Barbara Manz/Manzin</t>
  </si>
  <si>
    <t>Binzen 47'38"N lat 7'37"E long, 14km N of Basel, 80km SSW of Freiburg</t>
  </si>
  <si>
    <t>Johannes Haeberle----------</t>
  </si>
  <si>
    <t>16 Häberle children 1855-1878</t>
  </si>
  <si>
    <t>8 other Haeberle children</t>
  </si>
  <si>
    <t>m Maria … (b c1672)</t>
  </si>
  <si>
    <t>Wilibald Heberle</t>
  </si>
  <si>
    <t>b c1684</t>
  </si>
  <si>
    <t>b c1663</t>
  </si>
  <si>
    <t>/Haeberle</t>
  </si>
  <si>
    <t>b 3.4.1954</t>
  </si>
  <si>
    <t>b c1660</t>
  </si>
  <si>
    <t>Johann Georg Heberle-----------</t>
  </si>
  <si>
    <t>Hans Heberlin</t>
  </si>
  <si>
    <t>b 24.11.1565 Ravensburg</t>
  </si>
  <si>
    <t>b 18.1.1565 Ravensburg</t>
  </si>
  <si>
    <t>GENERATION 0</t>
  </si>
  <si>
    <t>Joannes Felix Heberlin</t>
  </si>
  <si>
    <t>b 11.2.1720 Uberlingen</t>
  </si>
  <si>
    <t>b 20.9.1571 Ravensburg</t>
  </si>
  <si>
    <t>b 27.2.1572 Ravensburg</t>
  </si>
  <si>
    <t>Jakob Heberle/Heberlin-----</t>
  </si>
  <si>
    <t>b 30.3.1579 Ravensburg</t>
  </si>
  <si>
    <t>Mattheus Heberlin</t>
  </si>
  <si>
    <t>b c1797</t>
  </si>
  <si>
    <t>b c1803</t>
  </si>
  <si>
    <t>b 21.6.1808 Veringenstadt</t>
  </si>
  <si>
    <t>Claus Michael Heberle</t>
  </si>
  <si>
    <t>Student 1995</t>
  </si>
  <si>
    <t>Catharina Genov Heberle</t>
  </si>
  <si>
    <t>Martina Heberle</t>
  </si>
  <si>
    <t>b 1989 Germany</t>
  </si>
  <si>
    <t>d 1984 Siberia</t>
  </si>
  <si>
    <t>b c1752</t>
  </si>
  <si>
    <t>GeorgHeinrichHäberlin--</t>
  </si>
  <si>
    <t>GeorgHeinrichHäberlin</t>
  </si>
  <si>
    <t xml:space="preserve">b 1885 Munchen </t>
  </si>
  <si>
    <t>m Maria Agatha Bufor? 22.5.1832</t>
  </si>
  <si>
    <t>m Barbara Eglin (b c1687)</t>
  </si>
  <si>
    <t>Sibylla Walburga Heberle</t>
  </si>
  <si>
    <t>chr 1712 Ingerkingen</t>
  </si>
  <si>
    <t>b 27.8.1877</t>
  </si>
  <si>
    <t>Duplicate of SBW5 Immenstaaad</t>
  </si>
  <si>
    <t>Constantin Heberle/Haeberle--------------------</t>
  </si>
  <si>
    <t>4 Haeberle children 1905-1912</t>
  </si>
  <si>
    <t>born Ohningen</t>
  </si>
  <si>
    <t>m Maria Baumann 14.11.1904 Wildorf</t>
  </si>
  <si>
    <t>b 15.7.1680 R</t>
  </si>
  <si>
    <t>Theres/Theresia Heberle</t>
  </si>
  <si>
    <t>Agathe Heberle/Heberlin</t>
  </si>
  <si>
    <t>b c1550 Ravensburg</t>
  </si>
  <si>
    <t>m Jakob Dollinger</t>
  </si>
  <si>
    <t>b 15.12.1685 Uberlingen</t>
  </si>
  <si>
    <t>Maria Joanna Häberle</t>
  </si>
  <si>
    <t>b 28.4.1687 Uberlingen</t>
  </si>
  <si>
    <t>Mathias Eberlen</t>
  </si>
  <si>
    <t>b 14.2.1687 Uberlingen</t>
  </si>
  <si>
    <t>b 15.6.1684 R</t>
  </si>
  <si>
    <t>b 29.9.1816 Veringenstadt</t>
  </si>
  <si>
    <t>GraduatedEugenBolzGymnasium(HighSchool)Rottenburg1995</t>
  </si>
  <si>
    <t>b c1920   PHOTO</t>
  </si>
  <si>
    <t>Klaus Heberle   PHOTO</t>
  </si>
  <si>
    <t>b c1955   PHOTO</t>
  </si>
  <si>
    <t>m Pauline Scharpf17.6.1871</t>
  </si>
  <si>
    <t>Johannes Heberle----------------------</t>
  </si>
  <si>
    <t>d 10.2.1895 Uberlingen ?</t>
  </si>
  <si>
    <t>b 1780 Ravensburg</t>
  </si>
  <si>
    <t>Lois Barbara Heberle</t>
  </si>
  <si>
    <t>b 1783 Ravensburg</t>
  </si>
  <si>
    <t>Joannes Christoph Häberlin</t>
  </si>
  <si>
    <t>b 13.4.1736 Veringenstadt</t>
  </si>
  <si>
    <t>/Häberling/Haberlin</t>
  </si>
  <si>
    <t>Albert Peter Heberle    PHOTO</t>
  </si>
  <si>
    <t>b c1655</t>
  </si>
  <si>
    <t>1.1.1671R (b c1646)</t>
  </si>
  <si>
    <t>b c1646</t>
  </si>
  <si>
    <t>b c1812</t>
  </si>
  <si>
    <t>b c1841</t>
  </si>
  <si>
    <t>Josephina ? Heberle</t>
  </si>
  <si>
    <t>Duplicate of NG6 Mulheim</t>
  </si>
  <si>
    <t>Gundula Lore Heberle</t>
  </si>
  <si>
    <t>b 19.3.1933 Mulheim</t>
  </si>
  <si>
    <t>Oberstudienratin</t>
  </si>
  <si>
    <t>Duplicate of NBW4 Karlsruhe</t>
  </si>
  <si>
    <t>Siegfried Heberle   PHOTO</t>
  </si>
  <si>
    <t>Jakob Heberle--------------------------</t>
  </si>
  <si>
    <t>m Johanna Vogt (b c1882)</t>
  </si>
  <si>
    <t>m … Hoffman</t>
  </si>
  <si>
    <t>Joanna Heberlin ?</t>
  </si>
  <si>
    <t>m Adam Hogg (b c1758)</t>
  </si>
  <si>
    <t>August ? Heberle</t>
  </si>
  <si>
    <t>bap 29.9.1738 Uberlingen</t>
  </si>
  <si>
    <t>bap 28.11.1739 Uberlingen</t>
  </si>
  <si>
    <t>Joannes Ferdinand Heberle</t>
  </si>
  <si>
    <t>m AnnaMariaRollingen/Rellingen</t>
  </si>
  <si>
    <t>m Ursula Hildtprand 6.1.1603</t>
  </si>
  <si>
    <t>Boniface Heberle</t>
  </si>
  <si>
    <t>chr 31.10.1830 Fulgenstadt</t>
  </si>
  <si>
    <t>Veringendorf 48'09"N lat, 9'12"E long, 6km S of Veringenstadt</t>
  </si>
  <si>
    <t>b c1715 Wintersulgen</t>
  </si>
  <si>
    <t>chr 24.8.1761 Veringendorf</t>
  </si>
  <si>
    <t>backer</t>
  </si>
  <si>
    <t>Joannes Mathaus Heberlin</t>
  </si>
  <si>
    <t>b 18.10.1719 Veringenstadt</t>
  </si>
  <si>
    <t>Wilhelm Heberle---PHOTO---</t>
  </si>
  <si>
    <t>b 21.4.1617 Konstanz</t>
  </si>
  <si>
    <t>b 18.5.1800 R</t>
  </si>
  <si>
    <t>b 23.7.1655 R</t>
  </si>
  <si>
    <t>Michael Antonius Heberle</t>
  </si>
  <si>
    <t>b 26.6.1781 R</t>
  </si>
  <si>
    <t>Thepontus Heberle/Häberle---------</t>
  </si>
  <si>
    <t>m Maria Anna Häberle</t>
  </si>
  <si>
    <t>b 12.1.1816 d 1.10.1879 Horb</t>
  </si>
  <si>
    <t>mKaspar Häberle 9.11.1835</t>
  </si>
  <si>
    <t xml:space="preserve">13.11.1735 Diepoldshofen </t>
  </si>
  <si>
    <t>Duplicate of B6 Diepoldshofen</t>
  </si>
  <si>
    <t>S Australian Heberles</t>
  </si>
  <si>
    <t>b 6.6.1882 Ettenheimweiler</t>
  </si>
  <si>
    <t>b c1959 Immenstaad</t>
  </si>
  <si>
    <t>b 18.2.1817 Hilzingen</t>
  </si>
  <si>
    <t>b 1604 Uberlingen</t>
  </si>
  <si>
    <t>b 8.8.1863 Horb d 8.6.1952 Geislingen</t>
  </si>
  <si>
    <t>b 24.6.1872 Horb d 20.10.1944</t>
  </si>
  <si>
    <t>m Catharina Hailfingerin</t>
  </si>
  <si>
    <t>Theo Heberle   PHOTO</t>
  </si>
  <si>
    <t>b c1733</t>
  </si>
  <si>
    <t>b 13.10.1905 R</t>
  </si>
  <si>
    <t>b 10.7.1704 Veringenstadt</t>
  </si>
  <si>
    <t>m Ursula Burger</t>
  </si>
  <si>
    <t>b 31.3.1746 Kirchenhausen</t>
  </si>
  <si>
    <t>b 20.7.1890 Kehl</t>
  </si>
  <si>
    <t>Emile/Emilia Heberle</t>
  </si>
  <si>
    <t>Hermann Häberle</t>
  </si>
  <si>
    <t>Rudolf Heberlin</t>
  </si>
  <si>
    <t>b 23.1.1607 Ravensburg</t>
  </si>
  <si>
    <t>Hans Jakob Heberle/Heberlin-------</t>
  </si>
  <si>
    <t>Dorothea Heberlin</t>
  </si>
  <si>
    <t>b 11.2.1606 Ravensburg</t>
  </si>
  <si>
    <t>Weingarten 88250, Donau, 4km NE of Ravensburg (suburb of Ravensburg)</t>
  </si>
  <si>
    <t>Franz Jakob Heberle</t>
  </si>
  <si>
    <t>chr 22.11.1638 Saulgau</t>
  </si>
  <si>
    <t>chr 27.11.1640 Saulgau</t>
  </si>
  <si>
    <t>Johann Heberle----------------------</t>
  </si>
  <si>
    <t>b c1891 d1914-18 WWI</t>
  </si>
  <si>
    <t>Johanna Heberle</t>
  </si>
  <si>
    <t>Franz v Assisi Heberle</t>
  </si>
  <si>
    <t>b 7.1.1833 Uberlingen</t>
  </si>
  <si>
    <t>Karl Ludwig Heberle</t>
  </si>
  <si>
    <t>bap 23.10.1736 Uberlingen</t>
  </si>
  <si>
    <t>Joseph Heberle/Eberle-------------</t>
  </si>
  <si>
    <t>Jo Erasmus Eberle</t>
  </si>
  <si>
    <t>bap 7.7.1729 Uberlingen</t>
  </si>
  <si>
    <t>Maria Walburga Heberle</t>
  </si>
  <si>
    <t>b 13.2.1756 Goldbach</t>
  </si>
  <si>
    <t>b 7.7.1742 Goldbach</t>
  </si>
  <si>
    <t>b 4.6.1899 R</t>
  </si>
  <si>
    <t>Joannes Nicolaus Eberle-----------</t>
  </si>
  <si>
    <t>AntoniaElisabethaHeberle/Eberle--</t>
  </si>
  <si>
    <t>Guido Eberle</t>
  </si>
  <si>
    <t>b x.11.1842 Uberlingen</t>
  </si>
  <si>
    <t>m Jakob Kolb 7.9.1668 Saulgau (b c1644)</t>
  </si>
  <si>
    <t>chr 30.8.1666 Saulgau</t>
  </si>
  <si>
    <t>kaufmann ?</t>
  </si>
  <si>
    <t>Johann Jakob Häberle</t>
  </si>
  <si>
    <t>b 16.2.1758 Alpirsbach</t>
  </si>
  <si>
    <t>m Helene Buhler 10.5.1910 Ehingen (b c1884)</t>
  </si>
  <si>
    <t>m Josephine Deufel 10.3.1924 Ehingen (b c1884)</t>
  </si>
  <si>
    <t>b 22.4.1828 Fulgenstadt</t>
  </si>
  <si>
    <t>b 1.10.1831 Fulgenstadt</t>
  </si>
  <si>
    <t>Ulrich Heberle</t>
  </si>
  <si>
    <t>/Häberling/Heberlin</t>
  </si>
  <si>
    <t>Rosina Heberle</t>
  </si>
  <si>
    <t>b 26.5.1872 Ravensburg</t>
  </si>
  <si>
    <t>Georg Häberle</t>
  </si>
  <si>
    <t>chr 17.7.1810 Veringenstadt</t>
  </si>
  <si>
    <t>Sympharosa Heberle</t>
  </si>
  <si>
    <t>Franziska/Trutperta Heberle</t>
  </si>
  <si>
    <t>b 1894 Munchen Odessa</t>
  </si>
  <si>
    <t>b c1690</t>
  </si>
  <si>
    <t>Dunningen, Schwarzwaldkreis 47'59"  8'58"  15km N of Stockach ?</t>
  </si>
  <si>
    <t>THIS SHEET IS AVAILABLE IN EXCEL, PDF AND HTM</t>
  </si>
  <si>
    <t>b 5.2.1713 Veringenstadt</t>
  </si>
  <si>
    <t xml:space="preserve">Clara Heberling </t>
  </si>
  <si>
    <t>b 23.8.1715 Veringenstadt</t>
  </si>
  <si>
    <t>Franziska Heberlin</t>
  </si>
  <si>
    <t>b 1698 Veringenstadt</t>
  </si>
  <si>
    <t>b 5.10.1703 Veringenstadt</t>
  </si>
  <si>
    <t>b 17.1.1705 Veringenstadt</t>
  </si>
  <si>
    <t>bap 25.3.1822 Sigmaringendorf</t>
  </si>
  <si>
    <t>d 11.1.1845 Sigmaringendorf</t>
  </si>
  <si>
    <t>Ahlen 48'08" 9'39" 30km SW of Ulm</t>
  </si>
  <si>
    <t>Altenburg 47'34" 9'53"  60km NE of Uberlingen</t>
  </si>
  <si>
    <t>Johann Jakob Heberle</t>
  </si>
  <si>
    <t>bap 9.3.1810 Uberlingen</t>
  </si>
  <si>
    <t>Maria Theresia Heberle------????</t>
  </si>
  <si>
    <t>/Leun/Lowin/Low</t>
  </si>
  <si>
    <t>14.4.1673 Basel</t>
  </si>
  <si>
    <t>b c1647</t>
  </si>
  <si>
    <t>Duplicate of R11 Switz</t>
  </si>
  <si>
    <t>b c1812 d 1.9.1873 Uberlingen</t>
  </si>
  <si>
    <t>bap 12.2.1770 Uberlingen</t>
  </si>
  <si>
    <t>m Ida Obt /Ott? 24.11.1874</t>
  </si>
  <si>
    <t>b 17.3.1674 d 8.8.1741 Uberlingen</t>
  </si>
  <si>
    <t>b 25.11.1812 d 2.10.1874</t>
  </si>
  <si>
    <t>Caecilia/Zazilia Heberle</t>
  </si>
  <si>
    <t>/Eberlen</t>
  </si>
  <si>
    <t>Maria Salomea Eberle</t>
  </si>
  <si>
    <t>b 9.4.1689 Uberlingen</t>
  </si>
  <si>
    <t>m Antonia/Leocadia? Gagglin</t>
  </si>
  <si>
    <t>Genovefa/Balbina Heberle</t>
  </si>
  <si>
    <t>b 14.9.1783 Veringenstadt</t>
  </si>
  <si>
    <t>Josepha/Sympharosa/Rosa Heberle</t>
  </si>
  <si>
    <t>m Conrad Baur 31.3.1878 Vering</t>
  </si>
  <si>
    <t>Dominik Häberle/Heberle-------------</t>
  </si>
  <si>
    <t>Anna Sophia/Anastasia Häberle/Heberle</t>
  </si>
  <si>
    <t>b 17.3.1820 Hilzingen</t>
  </si>
  <si>
    <t>Maria Julia/Idda Häberle/Heberle</t>
  </si>
  <si>
    <t>b x.8.1716 Immenstaad</t>
  </si>
  <si>
    <t>bap 2.11.1797 Uberlingen</t>
  </si>
  <si>
    <t>b c1785 d 14.10.1801 Leutkirch</t>
  </si>
  <si>
    <t>d 15.8.1802 Leutkirch</t>
  </si>
  <si>
    <t>d 3.5.1804 Wipolzhofen house31</t>
  </si>
  <si>
    <t>Hanns Heberle----------------------</t>
  </si>
  <si>
    <t>b c1610 Schallstadt ?</t>
  </si>
  <si>
    <t>Blasius Heberlin</t>
  </si>
  <si>
    <t>Ferdinand Heberle/Heberlin---------</t>
  </si>
  <si>
    <t>bap 7.3.1795 Uberlingen</t>
  </si>
  <si>
    <t>Maria Theresia Eberle</t>
  </si>
  <si>
    <t>bap 10.2.1823 d 27.10.1823 Sigmaringendorf</t>
  </si>
  <si>
    <t>Gundelsheim-Hochstberg-Tiefenbach, NW Baden-W   *1</t>
  </si>
  <si>
    <t>Sulzbach-Hemsbach-Laudenbach, NW Baden-W   *1</t>
  </si>
  <si>
    <t>b c1801</t>
  </si>
  <si>
    <t>Gottfried Heberle</t>
  </si>
  <si>
    <t>b 1740 Ravensburg</t>
  </si>
  <si>
    <t>Anna Regina Heberle</t>
  </si>
  <si>
    <t>b 1743 Ravensburg</t>
  </si>
  <si>
    <t>b 1754 Ravensburg</t>
  </si>
  <si>
    <t>bap 10.11.1781 Uberlingen</t>
  </si>
  <si>
    <t>Joannes Gregorius Heberlin</t>
  </si>
  <si>
    <t>b 21.3.1664 Uberlingen</t>
  </si>
  <si>
    <t>Thaddeus Heberle</t>
  </si>
  <si>
    <t>b 19.8.1814 Ohningen</t>
  </si>
  <si>
    <t>b 22.2.1816 Ohningen</t>
  </si>
  <si>
    <t>b 29.12.1814 Ohningen</t>
  </si>
  <si>
    <t>Maria Anna Ursula Heberle</t>
  </si>
  <si>
    <t>b 23.9.1816 Ohningen</t>
  </si>
  <si>
    <t>Maria Anna Jacobina Heberle</t>
  </si>
  <si>
    <t>b 14.10.1815 Ohningen</t>
  </si>
  <si>
    <t>Martin Heberlin/Häberlin----------</t>
  </si>
  <si>
    <t>b c1607</t>
  </si>
  <si>
    <t>m Anna Hirtin (b c1609)</t>
  </si>
  <si>
    <t>August Häberlin</t>
  </si>
  <si>
    <t>bap 4.11.1629 d 9.3.1635 Uttenweiler</t>
  </si>
  <si>
    <t>bap 16.10.1629 d 9.3.1632 Uttenweiler</t>
  </si>
  <si>
    <t>Christoph Heberlin</t>
  </si>
  <si>
    <t>Elisabetha Bona Heberle/Heberlin</t>
  </si>
  <si>
    <t>b 29.12.1807 Ohningen</t>
  </si>
  <si>
    <t>Genovefa Heberle</t>
  </si>
  <si>
    <t>Bartholomaeus Heberle</t>
  </si>
  <si>
    <t>chr 20.3.1815 Hochdorf</t>
  </si>
  <si>
    <t>b 14.2.1868 Hemenhofen</t>
  </si>
  <si>
    <t>muller</t>
  </si>
  <si>
    <t>Hans Oswald Heberle--------------------</t>
  </si>
  <si>
    <t>bap 26.1.1784 Uberlingen</t>
  </si>
  <si>
    <t>lived in Russia</t>
  </si>
  <si>
    <t>b 1976 Kasachstan</t>
  </si>
  <si>
    <t>Crescenz Heberle</t>
  </si>
  <si>
    <t>b c1946</t>
  </si>
  <si>
    <t>Michael Heberle/Häberle-------------</t>
  </si>
  <si>
    <t>b x.1.1761 Ravensburg</t>
  </si>
  <si>
    <t>Michael Heberle/Häberlin--------------</t>
  </si>
  <si>
    <t>b x.3.1762 Ravensburg</t>
  </si>
  <si>
    <t>m Kunigunda Rebholz 21.10.1815</t>
  </si>
  <si>
    <t>b c1791</t>
  </si>
  <si>
    <t>bap 18.10.1819 Sigmaringendorf</t>
  </si>
  <si>
    <t>bap 12.2.1820 Sigmaringendorf</t>
  </si>
  <si>
    <t>d 24.8.1870 Sigmaringendorf</t>
  </si>
  <si>
    <t>12.2.1863 Himmenhausen</t>
  </si>
  <si>
    <t xml:space="preserve">m Crescentia Endres/Fadres </t>
  </si>
  <si>
    <t>b c1965</t>
  </si>
  <si>
    <t>b c1805</t>
  </si>
  <si>
    <t>Paula Heberle   PHOTO</t>
  </si>
  <si>
    <t>m Anna Einunmin (b c1635)</t>
  </si>
  <si>
    <t>Jacob Heberlin--------</t>
  </si>
  <si>
    <t>Joannes Jacob Heberlin</t>
  </si>
  <si>
    <t>b 29.6.1665 Veringendorf</t>
  </si>
  <si>
    <t>b 3.4.1731 Ravensburg</t>
  </si>
  <si>
    <t>b 10.8.1732 Ravensburg</t>
  </si>
  <si>
    <t>lived in Weingarten</t>
  </si>
  <si>
    <t>m Franz Bildstein</t>
  </si>
  <si>
    <t>29.7.1851 Weingarten</t>
  </si>
  <si>
    <t>b 30.4.1656 Uberlingen</t>
  </si>
  <si>
    <t>Ottilia Heberle</t>
  </si>
  <si>
    <t>b c1813 d 15.6.1828 Veringenstadt</t>
  </si>
  <si>
    <t>b 24.8.1725 Veringenstadt</t>
  </si>
  <si>
    <t>b 31.1.1706 Veringenstadt</t>
  </si>
  <si>
    <t>Balthasar Heberlin</t>
  </si>
  <si>
    <t>b 6.1.1710 Veringenstadt</t>
  </si>
  <si>
    <t>bap 7.3.1770 Uberlingen</t>
  </si>
  <si>
    <t>b x.10.1723 Uberlingen</t>
  </si>
  <si>
    <t>Joannes Sebastianus Heberle</t>
  </si>
  <si>
    <t>b 25.1.1725 Uberlingen</t>
  </si>
  <si>
    <t>(Ettenheim branch)</t>
  </si>
  <si>
    <t>Maria Johanna Eberle</t>
  </si>
  <si>
    <t>Maria Josepha Eberle</t>
  </si>
  <si>
    <t>M Anna Stephanie Heberle</t>
  </si>
  <si>
    <t>bap 4.11.1749 Uberlingen</t>
  </si>
  <si>
    <t>Peter Heberle----------------------------</t>
  </si>
  <si>
    <t>b 10.10.1595 Ravensburg</t>
  </si>
  <si>
    <t>b 3.5.1864 R d 14.9.1929 R</t>
  </si>
  <si>
    <t>b 1813 Ravensburg ?</t>
  </si>
  <si>
    <t>Anna Maria Heberlin</t>
  </si>
  <si>
    <t>Maria Heberle   PHOTO</t>
  </si>
  <si>
    <t>Theresia Heberle   PHOTO</t>
  </si>
  <si>
    <t>Sebastian Heberle   PHOTO</t>
  </si>
  <si>
    <t>mig St Louis 1853-54 with mother, sister</t>
  </si>
  <si>
    <t>b 23.3.1838</t>
  </si>
  <si>
    <t>d 19.6.1977</t>
  </si>
  <si>
    <t>Gerhard Karl Alfred Heberle</t>
  </si>
  <si>
    <t>b 7.11.1928 Kondringen d 14.5.1945</t>
  </si>
  <si>
    <t>Lina Helena Heberle</t>
  </si>
  <si>
    <t>b 19.10.1922 Kondringen</t>
  </si>
  <si>
    <t>Slukin/Hiklin b c1753 d6.11.1808</t>
  </si>
  <si>
    <t>chirurg, surgeon</t>
  </si>
  <si>
    <t>m Anna Maria Minsett/Stett</t>
  </si>
  <si>
    <t>b c1782 d 27.12.1806</t>
  </si>
  <si>
    <t>m Maria Helena Haag  1807</t>
  </si>
  <si>
    <t xml:space="preserve">b c1782 </t>
  </si>
  <si>
    <t>oberwund, hebarzt</t>
  </si>
  <si>
    <t>glasermstr</t>
  </si>
  <si>
    <t>m Anna Marie Lerman/Kramer</t>
  </si>
  <si>
    <t>b 4.10.1809 Uberlingen</t>
  </si>
  <si>
    <t>b 7.9.1862 Neustadt</t>
  </si>
  <si>
    <t>Anton Heberle-----------------------</t>
  </si>
  <si>
    <t>m Anna Maria Perman ?</t>
  </si>
  <si>
    <t>b 1811 Uberlingen</t>
  </si>
  <si>
    <t>Duplicate of Neenstetten</t>
  </si>
  <si>
    <t>m Anna Mickeler 19.11.1912 R (b c1877)</t>
  </si>
  <si>
    <t>Sebastian Joseph Eberle</t>
  </si>
  <si>
    <t>b 20.11.1849 Uberlingen</t>
  </si>
  <si>
    <t>b 24.2.1722 Uttenweiler</t>
  </si>
  <si>
    <t>b 15.7.1730 Uttenweiler</t>
  </si>
  <si>
    <t>lived Munderuthen</t>
  </si>
  <si>
    <t>Catharina Heberle/Heberlin</t>
  </si>
  <si>
    <t>b 12.8.1766 d 16.8.1766 Uttenweiler</t>
  </si>
  <si>
    <t>b 27.4.1758 Uttenweiler</t>
  </si>
  <si>
    <t>Maria Magdalena Heberle/Heberlin</t>
  </si>
  <si>
    <t>m Christian Huber c1756</t>
  </si>
  <si>
    <t>Maria Heberle/Heberlin</t>
  </si>
  <si>
    <t>Mathaeus Heberle</t>
  </si>
  <si>
    <t>b 27.10.1652 Uberlingen</t>
  </si>
  <si>
    <t>b 29.10.1653 Uberlingen</t>
  </si>
  <si>
    <t>Paul Heberlin</t>
  </si>
  <si>
    <t>m Dorothea Theresia/Theodora</t>
  </si>
  <si>
    <t>bap 9.8.1768 Uberlingen</t>
  </si>
  <si>
    <t>Juergen Heberle</t>
  </si>
  <si>
    <t>b 1955</t>
  </si>
  <si>
    <t>b 16.4.1694 Uberlingen</t>
  </si>
  <si>
    <t>Nicolaus Eberle/Heberlin</t>
  </si>
  <si>
    <t>m Anna Heudorfin 1687</t>
  </si>
  <si>
    <t>b 1637 Uberlingen</t>
  </si>
  <si>
    <t>Maria Hieberlin</t>
  </si>
  <si>
    <t>JoannesGeorgHeberle/Heberlin----</t>
  </si>
  <si>
    <t>b 1686</t>
  </si>
  <si>
    <t>m Maria … (b c1662)</t>
  </si>
  <si>
    <t>/Häberling/Heberling--------</t>
  </si>
  <si>
    <t>ChristophHäberlin/Heberlin</t>
  </si>
  <si>
    <t>JoannesHäberlin/Heberlin-----</t>
  </si>
  <si>
    <t>Jacob Häberlin----------------</t>
  </si>
  <si>
    <t>Caspar Heberlin---------------</t>
  </si>
  <si>
    <t>JoannesHeberling/Heberlin--</t>
  </si>
  <si>
    <t>Leopold Heberlin</t>
  </si>
  <si>
    <t>bap 10.10.1798 Uberlingen</t>
  </si>
  <si>
    <t>Joseph Anton Eberle</t>
  </si>
  <si>
    <t>bap 24.2.1803 Uberlingen</t>
  </si>
  <si>
    <t>b 15.10.1761 Veringenstadt</t>
  </si>
  <si>
    <t>b 3.10.1763 Veringenstadt</t>
  </si>
  <si>
    <t>b 28.6.1767 Veringenstadt</t>
  </si>
  <si>
    <t>b 12.2.1673 Veringenstad</t>
  </si>
  <si>
    <t>b 18.8.1580 Ravensburg</t>
  </si>
  <si>
    <t>Gerg Heberle/ Häbele-------</t>
  </si>
  <si>
    <t>/Hebrlin</t>
  </si>
  <si>
    <t>b c1550</t>
  </si>
  <si>
    <t xml:space="preserve">Anna Maria Heberlin </t>
  </si>
  <si>
    <t>m Maria Lelbach (b c1850)</t>
  </si>
  <si>
    <t>Nepomuk Heberle</t>
  </si>
  <si>
    <t>b 10.8.1880 Heggelbach</t>
  </si>
  <si>
    <t>Franz Xavier Heberle</t>
  </si>
  <si>
    <t>b 9.8.1886 Heggelbach</t>
  </si>
  <si>
    <t>Peter Karl Heberle</t>
  </si>
  <si>
    <t>b 7.6.1889 Heggelbach</t>
  </si>
  <si>
    <t>bauer Heggelbach</t>
  </si>
  <si>
    <t>m Xavier Rupert Blank 24.5.1923</t>
  </si>
  <si>
    <t xml:space="preserve">c:\homepage\Excel\h-badenw.xls   </t>
  </si>
  <si>
    <t>Leonard Heberle</t>
  </si>
  <si>
    <t>b 22.12.1734 Uttenweiler</t>
  </si>
  <si>
    <t>b 10.9.1759 Veringenstadt</t>
  </si>
  <si>
    <t>Maria Teresia Heberle</t>
  </si>
  <si>
    <t>b c1978</t>
  </si>
  <si>
    <t>bap 15.9.1779 Uberlingen</t>
  </si>
  <si>
    <t>Joannes Martin  Häberlin-----------</t>
  </si>
  <si>
    <t>Maternus Heberle/Heberlein</t>
  </si>
  <si>
    <t>moved to Texas 1913, worked in Toyah Texas</t>
  </si>
  <si>
    <t>m Margaret M … (b c1859)?</t>
  </si>
  <si>
    <t>b c1705</t>
  </si>
  <si>
    <t>Paul Heberle</t>
  </si>
  <si>
    <t>Maria Katharina Heberle</t>
  </si>
  <si>
    <t>m Balthasar Birkle, lived Veringendorf</t>
  </si>
  <si>
    <t>m Maria Anna Baur (b c1859)</t>
  </si>
  <si>
    <t>Maria Ida Franziska Häberle</t>
  </si>
  <si>
    <t>b 25.11.1850 Ravensburg</t>
  </si>
  <si>
    <t>Johannes Eberling--------</t>
  </si>
  <si>
    <t>Maria Eberling</t>
  </si>
  <si>
    <t>bap 1646 Ravensburg</t>
  </si>
  <si>
    <t>bap 19.1.1713 Ravensburg</t>
  </si>
  <si>
    <t>Gabriel Heberle</t>
  </si>
  <si>
    <t>b 23.3.1906 Kehl ?</t>
  </si>
  <si>
    <t>Rosenach 20.12.1703 (b c1689)</t>
  </si>
  <si>
    <t>weber in laichingen, spater in Berghulen</t>
  </si>
  <si>
    <t>b 8.4.1664 Berghulen</t>
  </si>
  <si>
    <t>b c1645 Laichingen</t>
  </si>
  <si>
    <t>b 1638 Uberlingen</t>
  </si>
  <si>
    <t>Ursula Häberlin</t>
  </si>
  <si>
    <t>bauer</t>
  </si>
  <si>
    <t>b c1745</t>
  </si>
  <si>
    <t>b 1.5.1824Veringenstadt</t>
  </si>
  <si>
    <t>d 31.8.1894 Veringenstadt</t>
  </si>
  <si>
    <t>m Katharina Allgauer/Allgaier</t>
  </si>
  <si>
    <t>Maria Häberle/Heberle-----------------</t>
  </si>
  <si>
    <t>m Karl Hilzinger</t>
  </si>
  <si>
    <t>m 15.11.1881 R</t>
  </si>
  <si>
    <t>Paul Heberli/Heberle</t>
  </si>
  <si>
    <t>m Maria Weber (b c1950)</t>
  </si>
  <si>
    <t>m Obed Baruta</t>
  </si>
  <si>
    <t>m Claudia Lehr (b c1952)</t>
  </si>
  <si>
    <t>m Irmgard Durr (b c1954)</t>
  </si>
  <si>
    <t>b 1692 Ravensburg</t>
  </si>
  <si>
    <t>b 1693 Ravensburg</t>
  </si>
  <si>
    <t>Ignatius ? Heberle</t>
  </si>
  <si>
    <t>b 21.3.1779 R</t>
  </si>
  <si>
    <t>Winterspuren 47'51"N lat 9'03"E long, 30km NW of Konstanz, 4km E of Stockach  SEE Stockach</t>
  </si>
  <si>
    <t>b 8.3.1816 Veringenstadt</t>
  </si>
  <si>
    <t>Joanna ? Heberle</t>
  </si>
  <si>
    <t>Rosa Maria Heberle</t>
  </si>
  <si>
    <t>b 23.8.1818 Veringenstadt</t>
  </si>
  <si>
    <t>Johanna Heberle/Heberlin/Heberline</t>
  </si>
  <si>
    <t>bap 12.10.1781 Uberlingen</t>
  </si>
  <si>
    <t>maurer, brick layer?</t>
  </si>
  <si>
    <t>d 28.5.1733 Rothenbach ?</t>
  </si>
  <si>
    <t>Rupert/Ruppert Heberle------------</t>
  </si>
  <si>
    <t>Anton Heberle---PHOTO---------------</t>
  </si>
  <si>
    <t>b 21.11.1844 Uberlingen</t>
  </si>
  <si>
    <t>Martin Häberlin</t>
  </si>
  <si>
    <t>b 3.10.1657 Uttenweiler</t>
  </si>
  <si>
    <t>Walburga Heberlin</t>
  </si>
  <si>
    <t>b 28.2.1670 Uttenweiler</t>
  </si>
  <si>
    <t>justizaktner, judicial filer ?</t>
  </si>
  <si>
    <t>lived Freiburg 1950s</t>
  </si>
  <si>
    <t>Max Egon Heberle</t>
  </si>
  <si>
    <t>d 14.4.1830 Veringenstadt</t>
  </si>
  <si>
    <t xml:space="preserve">wagner </t>
  </si>
  <si>
    <t>Joannes Xaverius Heberle</t>
  </si>
  <si>
    <t>m Katharina Nastold 21.7.1856</t>
  </si>
  <si>
    <t>Agatha Heberlin</t>
  </si>
  <si>
    <t>b 1649 Uberlingen</t>
  </si>
  <si>
    <t>Antonia Joyce Heberle   PHOTO</t>
  </si>
  <si>
    <t>m Michaela Sokolow</t>
  </si>
  <si>
    <t>b c1982</t>
  </si>
  <si>
    <t>lived Braunlingen 78199</t>
  </si>
  <si>
    <t>b c1630 d 8.8.1678 Mengen</t>
  </si>
  <si>
    <t>b c1796</t>
  </si>
  <si>
    <t>b c1836</t>
  </si>
  <si>
    <t>b c1861</t>
  </si>
  <si>
    <t>b 1698 Ravensburg</t>
  </si>
  <si>
    <t>b 22.2.1842 Hermentingen</t>
  </si>
  <si>
    <t>Rosina Häberle</t>
  </si>
  <si>
    <t>b 10.3.1844 Hermentingen</t>
  </si>
  <si>
    <t>Leopold Häberle</t>
  </si>
  <si>
    <t>Balbina Häberle</t>
  </si>
  <si>
    <t>b c1614</t>
  </si>
  <si>
    <t>bap 3.4.1781 Uberlingen</t>
  </si>
  <si>
    <t>bap 19.12.1781 Uberlingen</t>
  </si>
  <si>
    <t>d 6.4.1851 Uberlingen</t>
  </si>
  <si>
    <t>b c1773</t>
  </si>
  <si>
    <t>b c1767</t>
  </si>
  <si>
    <t>Oswald Heberle/Heberlin-------??</t>
  </si>
  <si>
    <t>b 4.3.1789 R d 20.4.1866 R</t>
  </si>
  <si>
    <t>m Sebastian Edelmann18.5.1865 R</t>
  </si>
  <si>
    <t>m Jacob Huber (b c1801)</t>
  </si>
  <si>
    <t>Ravensburg (b 2.10.1778)</t>
  </si>
  <si>
    <t>b 16.5.1750 Immenstaad</t>
  </si>
  <si>
    <t>b 10.1.1752 Immenstaad</t>
  </si>
  <si>
    <t>b 10.3.1755 Immenstaad</t>
  </si>
  <si>
    <t>Joannes Nepomuc Haeberle</t>
  </si>
  <si>
    <t>Cornelius Haeberle</t>
  </si>
  <si>
    <t>Haselburg 47'47"N 10'03"E, 6km SE of Leutkirch, 10km N of Isny, 2km N of Urlau</t>
  </si>
  <si>
    <t>m Katharina Koenig (b c1712)</t>
  </si>
  <si>
    <t>b 30.7.1733 Urlau</t>
  </si>
  <si>
    <t>b 26.6.1736 Urlau m Jacob Lomer</t>
  </si>
  <si>
    <t>b 25.10.1738 Urlau</t>
  </si>
  <si>
    <t>b 4.8.1740 Urlau</t>
  </si>
  <si>
    <t>b c1701 d 19.10.1771 Haselburg</t>
  </si>
  <si>
    <t>m Katharina Koenig c1732</t>
  </si>
  <si>
    <t>m Magdalena Bonenberger</t>
  </si>
  <si>
    <t>m Johann Moritz Kutter 1.5.1763 Haselburg</t>
  </si>
  <si>
    <t>Duplicate of Urlau</t>
  </si>
  <si>
    <t>m Anton BarfueBler 1.9.1771 Haselburg</t>
  </si>
  <si>
    <t>SEE Haselburg</t>
  </si>
  <si>
    <t>b 5.9.1781 Veringenstadt</t>
  </si>
  <si>
    <t>b 25.12.1792 Veringenstadt</t>
  </si>
  <si>
    <t>Jakob Heberle/Häberle/Haeberle----</t>
  </si>
  <si>
    <t>Paulina Heberle/Haeberle</t>
  </si>
  <si>
    <t>m Christina … (b c1816)</t>
  </si>
  <si>
    <t>Paulina Häberle/Haeberle</t>
  </si>
  <si>
    <t>b 1799 d 1851 Basel</t>
  </si>
  <si>
    <t>b 1773 d 17.6.1836Ravensburg</t>
  </si>
  <si>
    <t>b 6.3.1767 Ravensburg</t>
  </si>
  <si>
    <t>b 1775 d 2.6.1861 Ravensburg</t>
  </si>
  <si>
    <t>Johann Martin Heberle/Heberlin</t>
  </si>
  <si>
    <t>Heberlin/Häberle</t>
  </si>
  <si>
    <t>JohannDavid Heberle/Häberlin--------</t>
  </si>
  <si>
    <t>Christian Häberlin</t>
  </si>
  <si>
    <t>d 1974</t>
  </si>
  <si>
    <t>lived in Bavaria</t>
  </si>
  <si>
    <t>b c1600</t>
  </si>
  <si>
    <t>m Martin Heitzmann(b 1797)</t>
  </si>
  <si>
    <t xml:space="preserve">m Melchior Gotther </t>
  </si>
  <si>
    <t>M Josepha Heberle</t>
  </si>
  <si>
    <t>Augustin Heberle/Häberle-----------</t>
  </si>
  <si>
    <t>Mathias Heberli/Häberle------------</t>
  </si>
  <si>
    <t>------------------------------</t>
  </si>
  <si>
    <t>--</t>
  </si>
  <si>
    <t>Tobias Häberlin</t>
  </si>
  <si>
    <t>b 8.9.1601 Ravensburg</t>
  </si>
  <si>
    <t>chr 23.2.1677 Goeggingen</t>
  </si>
  <si>
    <t>m Anna Miller (b c1652)</t>
  </si>
  <si>
    <t>Sport teacher, Doctor of Medicine</t>
  </si>
  <si>
    <t>d 19.10.1841Veringenstadt</t>
  </si>
  <si>
    <t>b c1781</t>
  </si>
  <si>
    <t>b 20.9.1938 Stockach</t>
  </si>
  <si>
    <t>b 13.8.1876 d 21.10.1876 Veringenstadt</t>
  </si>
  <si>
    <t>b 12.6.1875 Veringenstadt</t>
  </si>
  <si>
    <t>b 8.2.1894 d 2.7.1943 Veringenstadt</t>
  </si>
  <si>
    <t>b 21.2.1886 d 12.5.1921 Veringenstadt</t>
  </si>
  <si>
    <t>b 6.10.1886 d 14.3.1887 Veringenstadt</t>
  </si>
  <si>
    <t>b 21.5.1888 d 27.5.1969 Veringenstadt</t>
  </si>
  <si>
    <t>Jakob Heberle----------------------</t>
  </si>
  <si>
    <t>L=landscape</t>
  </si>
  <si>
    <t>P=portrait</t>
  </si>
  <si>
    <t>GENERATION:</t>
  </si>
  <si>
    <t>on A4</t>
  </si>
  <si>
    <t>d 20.11.1759 Rothenbach ?</t>
  </si>
  <si>
    <t>Maria Crescentia Heberle</t>
  </si>
  <si>
    <t>bap 15.6.1732 Uberlingen</t>
  </si>
  <si>
    <t>Kunigunda Heberle</t>
  </si>
  <si>
    <t>bap 28.8.1749 Uberlingen</t>
  </si>
  <si>
    <t>b 1987 Tadgikistan</t>
  </si>
  <si>
    <t>b c1771</t>
  </si>
  <si>
    <t>b 15.4.1839 Uberlingen</t>
  </si>
  <si>
    <t>m Fidel Haberle 12.5.1846R</t>
  </si>
  <si>
    <t>bauer u wgtr</t>
  </si>
  <si>
    <t>Anna Maria Heberle</t>
  </si>
  <si>
    <t>Maria Ursula Heberle</t>
  </si>
  <si>
    <t>b c1665</t>
  </si>
  <si>
    <t>Christoph Jakob Häberle/Heberle/Heberlin</t>
  </si>
  <si>
    <t>Joannes Heberle/Heberlin-----------</t>
  </si>
  <si>
    <t>FrancXaveriusHeberle/Haeberle---</t>
  </si>
  <si>
    <t>m Anna Cath Tauberin 10.7.1726</t>
  </si>
  <si>
    <t>b 17.9.1818 Veringenstadt</t>
  </si>
  <si>
    <t>b 16.x.1875 Ravensburg</t>
  </si>
  <si>
    <t>soldat,schneider</t>
  </si>
  <si>
    <t>Colmar-Kaysersberg, Haut Rhin</t>
  </si>
  <si>
    <t>Bischwiller-Haguenau, Central Bas Rhin</t>
  </si>
  <si>
    <t>bap26.10.1797 Uberlingen</t>
  </si>
  <si>
    <t>m Gertrud Heberle</t>
  </si>
  <si>
    <t>Johann Conrad Heberle</t>
  </si>
  <si>
    <t>Hedwig Heberle</t>
  </si>
  <si>
    <t>b 1746 Ravensburg</t>
  </si>
  <si>
    <t>Daniela Heberle</t>
  </si>
  <si>
    <t>GraduatedEugenBolzGymnasiumRottenburg 2000</t>
  </si>
  <si>
    <t>d Nurnberg Germany</t>
  </si>
  <si>
    <t>Scheidegg 88175, 47'35"N  9'51"E, 80km E of Konstanz, 40km E of Friedrichshafen</t>
  </si>
  <si>
    <t>in 1996 lived in Burleson</t>
  </si>
  <si>
    <t>Texas USA</t>
  </si>
  <si>
    <t>m Anne .... ?</t>
  </si>
  <si>
    <t>Hubert  Heberle SchloBstr 12, D-74379 Ingersheim, Germany</t>
  </si>
  <si>
    <t>Franciscus Heberle</t>
  </si>
  <si>
    <t>OBITUARIES  in dark yellow SEE HEBERLE-B-M-D-CERTIFICATES,IMMIGRATION,OBITUARIES,GRAVES,FUNERAL-CARDS.htm</t>
  </si>
  <si>
    <t>PHOTOS in green SEE HEBERLE-IMAGES.htm</t>
  </si>
  <si>
    <t>b 31.5.1912 R</t>
  </si>
  <si>
    <t>m Ursula Bayerin/Baynon</t>
  </si>
  <si>
    <t>b 15.7.1627 Ohningen</t>
  </si>
  <si>
    <t>m Xavier Schadle</t>
  </si>
  <si>
    <t>Hemmenhofen, Konstanz 47'47' 8'58'  25km W of Uberlingen</t>
  </si>
  <si>
    <t>d 1964 Kasachstan USSR</t>
  </si>
  <si>
    <t>d 1958 Kasachstan</t>
  </si>
  <si>
    <t>d 30.5.1830 Uberlingen</t>
  </si>
  <si>
    <t>Richard &amp; Alfred Heberle</t>
  </si>
  <si>
    <t>b 16.10.1714 Rothenbach</t>
  </si>
  <si>
    <t>Dr 2004-</t>
  </si>
  <si>
    <t>lived near Urlau</t>
  </si>
  <si>
    <t>Theres Heberle</t>
  </si>
  <si>
    <t>Christoph Heberle/Häberlin-------------</t>
  </si>
  <si>
    <t>b c1736</t>
  </si>
  <si>
    <t xml:space="preserve">b 1953 Kasachstan </t>
  </si>
  <si>
    <t>Mathius Heberle/Haberle----------------</t>
  </si>
  <si>
    <t>Amalie Hedwig Eberle</t>
  </si>
  <si>
    <t>b 1.5.1846 d 14.7.1846 Horb</t>
  </si>
  <si>
    <t>b 8.4.1847 d 31.1.1848 Horb</t>
  </si>
  <si>
    <t>b 17.6.1849 d 28.3.1895 Horb</t>
  </si>
  <si>
    <t>Thomas Heberle</t>
  </si>
  <si>
    <t>who died 1943</t>
  </si>
  <si>
    <t>James P Heberle ?</t>
  </si>
  <si>
    <t>b 15.12.1839</t>
  </si>
  <si>
    <t>m Josephine Lipp 7.10.1869 Horb</t>
  </si>
  <si>
    <t>Josef Häberle/Heberle------------------</t>
  </si>
  <si>
    <t>Leutnant und Batteriefuhrer</t>
  </si>
  <si>
    <t>Meinrad Heberle/Heberling--------</t>
  </si>
  <si>
    <t>b 24.5.1797 Veringenstadt</t>
  </si>
  <si>
    <t>b 17.1.1582 Unterhausen</t>
  </si>
  <si>
    <t>Michael Heberle--------------------</t>
  </si>
  <si>
    <t>b c1555</t>
  </si>
  <si>
    <t>b 1716 Ingerkingen</t>
  </si>
  <si>
    <t>b 13.10.1813 Hochdorf, Oberbayern</t>
  </si>
  <si>
    <t>Maria Heberle-----------------------??</t>
  </si>
  <si>
    <t>b 15.8.1841 Hochdorf, Oberbayern</t>
  </si>
  <si>
    <t>b 13.5.1887 Veringenstadt</t>
  </si>
  <si>
    <t>b 1888 Munchen Odessa</t>
  </si>
  <si>
    <t>arrived NY 26.8.1895 on the La Champagne</t>
  </si>
  <si>
    <t>Tatjana Heberle</t>
  </si>
  <si>
    <t>b 18.2.1990</t>
  </si>
  <si>
    <t>Joan Martin Eberle</t>
  </si>
  <si>
    <t>bap 11.10.1769 Uberlingen</t>
  </si>
  <si>
    <t>d 1.12.1835 Uberlingen</t>
  </si>
  <si>
    <t>bap 22.9.1775 Uberlingen</t>
  </si>
  <si>
    <t>Joanna Maria Eberle</t>
  </si>
  <si>
    <t>b 1.5.1687 Uberlingen</t>
  </si>
  <si>
    <t>b 21.4.1675 Uberlingen</t>
  </si>
  <si>
    <t>Johannes Heberle/Häberle</t>
  </si>
  <si>
    <t>Anna Catharina Häberle</t>
  </si>
  <si>
    <t>m Katharina Haug 28.4.1835</t>
  </si>
  <si>
    <t>Night Guard in Veringenstadt 1680</t>
  </si>
  <si>
    <t>b 2.11.1983 Calw</t>
  </si>
  <si>
    <t>b 1949</t>
  </si>
  <si>
    <t>Laufbahn Praxissemeter bei Bodi-Data GmbH Veringenstadt</t>
  </si>
  <si>
    <t>m Barbara Lind (b c1750)</t>
  </si>
  <si>
    <t>d 14.9.1862 Hettingen</t>
  </si>
  <si>
    <t>Johann/Joannes Georg Heberle</t>
  </si>
  <si>
    <t>b 27.3.1777</t>
  </si>
  <si>
    <t>b 28.8.1809 Hermentingen</t>
  </si>
  <si>
    <t>Johann Evangelist Heberle/Häberle</t>
  </si>
  <si>
    <t>b 20.3.1814 d 16.6.1900</t>
  </si>
  <si>
    <t>m Josepha Kramer</t>
  </si>
  <si>
    <t>chr 16.4.1871 Hemmenhofen</t>
  </si>
  <si>
    <t>Caezilia Eberle</t>
  </si>
  <si>
    <t xml:space="preserve">SOUTH AUSTRALIAN HEBERLES </t>
  </si>
  <si>
    <t>m HildaWalter 28.5.1938</t>
  </si>
  <si>
    <t>m Gabi … (b c1957)</t>
  </si>
  <si>
    <t>m Matthaus Brackenhofen</t>
  </si>
  <si>
    <t>bap 24.4.1791 Uberlingen</t>
  </si>
  <si>
    <t>FranciscusXaveriusHeberle</t>
  </si>
  <si>
    <t>bap 24.8.1775 Uberlingen</t>
  </si>
  <si>
    <t>bap 24.8.1778 Uberlingen</t>
  </si>
  <si>
    <t>bap 21.9.1779 Uberlingen</t>
  </si>
  <si>
    <t>b 20.x.1852 Veringenstadt</t>
  </si>
  <si>
    <t>92224 Germany</t>
  </si>
  <si>
    <t>Agnes Heberle</t>
  </si>
  <si>
    <t>b 16.3.1744 Veringenstadt</t>
  </si>
  <si>
    <t>Carl Anton Häberling</t>
  </si>
  <si>
    <t>b 21.10.1744 Veringenstadt</t>
  </si>
  <si>
    <t>b c1786</t>
  </si>
  <si>
    <t>Rosa/Rosina Heberle</t>
  </si>
  <si>
    <t>b 23.11.1906 Hitzleried Allgau</t>
  </si>
  <si>
    <t>bap 21.1.1731 Uberlingen</t>
  </si>
  <si>
    <t>b c1560</t>
  </si>
  <si>
    <t>Eva Sabina Heberle</t>
  </si>
  <si>
    <t>Caspar Heberle</t>
  </si>
  <si>
    <t>d1868 Schlangendorf</t>
  </si>
  <si>
    <t>near Gammalsvensky/</t>
  </si>
  <si>
    <t>Alt-Schwedendorf, Ukraine</t>
  </si>
  <si>
    <t>b c1778</t>
  </si>
  <si>
    <t>b 31.1.1847 Uberlingen</t>
  </si>
  <si>
    <t>David Heberle/Eberle-------------------</t>
  </si>
  <si>
    <t>b14.10.1844 Uberlingen</t>
  </si>
  <si>
    <t>Karl Eberle</t>
  </si>
  <si>
    <t>b 1859 Ravensburg</t>
  </si>
  <si>
    <t>Johanna Katharina Heberle</t>
  </si>
  <si>
    <t>bap 11.1.1794 Uberlingen</t>
  </si>
  <si>
    <t>Anna Maria Eberlin</t>
  </si>
  <si>
    <t>bap 9.6.1795 Uberlingen</t>
  </si>
  <si>
    <t>Hubert Heberle------------------------------</t>
  </si>
  <si>
    <t>Peter Heberle-------------------------------</t>
  </si>
  <si>
    <t>Johannes Heberle--------------------------</t>
  </si>
  <si>
    <t>b 17.3.1767 Wiblingen, Ulm</t>
  </si>
  <si>
    <t>m Antonius Dietmann, Unterkirchberg 9.9.1806</t>
  </si>
  <si>
    <t>b 19.4.1866 R</t>
  </si>
  <si>
    <t>m Johannes Motschmann 15.6.1829 Ravensburg</t>
  </si>
  <si>
    <t>Letters from Thomas D Heberle 4138 French St, Erie, Pennsylvania, USA</t>
  </si>
  <si>
    <t>Maria Heberlin</t>
  </si>
  <si>
    <t>Theodor Heberle</t>
  </si>
  <si>
    <t>b 5.12.1858 R</t>
  </si>
  <si>
    <t>b 19.9.1890 R</t>
  </si>
  <si>
    <t>schneider</t>
  </si>
  <si>
    <t>Persons in bold not counted as Heberle</t>
  </si>
  <si>
    <t>b 30.5.1812 d 1812 Uberlingen</t>
  </si>
  <si>
    <t>Jurgen Heberle</t>
  </si>
  <si>
    <t>Simon Heberle</t>
  </si>
  <si>
    <t>b c1927</t>
  </si>
  <si>
    <t>lived in Stuttgart</t>
  </si>
  <si>
    <t>Dr. jur.</t>
  </si>
  <si>
    <t>Dr. theol.</t>
  </si>
  <si>
    <t>b 18.1.1738 Uttenweiler</t>
  </si>
  <si>
    <t>Nicolaus Valentin Heberle</t>
  </si>
  <si>
    <t>b 7.9.1745 Uttenweiler</t>
  </si>
  <si>
    <t>b 7.12.1750 Uttenweiler</t>
  </si>
  <si>
    <t>b 20.4.1756 d 5.10.1763 Uttenweiler</t>
  </si>
  <si>
    <t>m Rosina Sauterin 5.9.1756</t>
  </si>
  <si>
    <t>b c 1730, lived Minderreitten</t>
  </si>
  <si>
    <t>b 1.2.1721</t>
  </si>
  <si>
    <t>b 13.5.1732 d 24.10.1733 Uttenweiler</t>
  </si>
  <si>
    <t>b 1.1.1755 d 5.3.1755 Uttenweiler</t>
  </si>
  <si>
    <t>b c1726 d 19.2.1761</t>
  </si>
  <si>
    <t>b 27.4.1758 d 26.10.1765 Uttenweiler</t>
  </si>
  <si>
    <t>b 24.9.1874 Uberlingen</t>
  </si>
  <si>
    <t>m Maria Michler 12.2.1637 Britzingen (b c1612)</t>
  </si>
  <si>
    <t>b 27.5.1878 Augsburg</t>
  </si>
  <si>
    <t>Duplicate of B6 Augsburg</t>
  </si>
  <si>
    <t>cemetery warden Goggingen c1928</t>
  </si>
  <si>
    <t>b 10.3.1837 Ohningen</t>
  </si>
  <si>
    <t>b 7.8.1838 Ohningen</t>
  </si>
  <si>
    <t>m Verena Joos 1588 ?</t>
  </si>
  <si>
    <t>b c1562</t>
  </si>
  <si>
    <t>m Elisabetha Sauser c1602</t>
  </si>
  <si>
    <t>Christoph Heberle</t>
  </si>
  <si>
    <t>m Anna Dischmacher</t>
  </si>
  <si>
    <t>m Benedikt Greiter 1844 Kempten</t>
  </si>
  <si>
    <t>23.11.1812 Biberach</t>
  </si>
  <si>
    <t>5.7.1677 R</t>
  </si>
  <si>
    <t>Postassistent Postal worker</t>
  </si>
  <si>
    <t>SigismundAlbertusHeberle</t>
  </si>
  <si>
    <t>Joseph Eberlin</t>
  </si>
  <si>
    <t>b 30.3.1665 Uberlingen</t>
  </si>
  <si>
    <t>Laurentius Eberlin</t>
  </si>
  <si>
    <t>b 30.7.1666 Uberlingen</t>
  </si>
  <si>
    <t>/Eberlin</t>
  </si>
  <si>
    <t>Ursula Haberle</t>
  </si>
  <si>
    <t>b 12.10.1673 Uberlingen</t>
  </si>
  <si>
    <t>/Haberle</t>
  </si>
  <si>
    <t>Anna Maria Haberlin</t>
  </si>
  <si>
    <t>b 20.3.1674 Uberlingen</t>
  </si>
  <si>
    <t>JoannesHeberlin/Häberle/Heberle------</t>
  </si>
  <si>
    <t>Johann Georg Eberle</t>
  </si>
  <si>
    <t>26.4.1777 R (b c1750)</t>
  </si>
  <si>
    <t>Lawyer</t>
  </si>
  <si>
    <t>m Anna Maria Kerelerin 9.6.1727</t>
  </si>
  <si>
    <t>Sebastian Heberle/Häberle----------</t>
  </si>
  <si>
    <t>b 22.10.1732 Sigmaringendorf</t>
  </si>
  <si>
    <t>Fidel Häberle</t>
  </si>
  <si>
    <t>Theresia Haberle</t>
  </si>
  <si>
    <t>b 11.3.1788 Sigmaringendorf</t>
  </si>
  <si>
    <t>Leopold Haberle</t>
  </si>
  <si>
    <t>b 24.11.1790 Sigmaringendorf</t>
  </si>
  <si>
    <t>b 7.5.1792 Sigmaringendorf</t>
  </si>
  <si>
    <t>Anastasia Häberle</t>
  </si>
  <si>
    <t>b 26.7.1796 Sigmaringendorf</t>
  </si>
  <si>
    <t>b 25.4.1797 Sigmaringendorf</t>
  </si>
  <si>
    <t>Ferdinand Häberle</t>
  </si>
  <si>
    <t>b 12.11.1800 Sigmaringendorf</t>
  </si>
  <si>
    <t>b 27.1.1802 Sigmaringendorf</t>
  </si>
  <si>
    <t>Placidus Heberle</t>
  </si>
  <si>
    <t>b 8.3.1807 Sigmaringendorf</t>
  </si>
  <si>
    <t>Trogold Joachim Heberle</t>
  </si>
  <si>
    <t>b 8.10.1809 Sigmaringendorf</t>
  </si>
  <si>
    <t>Mullheim 47'48"N lat 7'38"E long, 36km SSW of Freiburg, 36km N of Basel</t>
  </si>
  <si>
    <t>m MariaAnnaLappon/Besson?</t>
  </si>
  <si>
    <t>Joseph Haeberle</t>
  </si>
  <si>
    <t>chr 9.3.1799 Horb</t>
  </si>
  <si>
    <t>Maria Anna Häberle/Haeberle</t>
  </si>
  <si>
    <t>b 4.1.1748 Immenstaad</t>
  </si>
  <si>
    <t>b 8.6.1813 d 25.6.1813 Mengen</t>
  </si>
  <si>
    <t>b 24.6.1815 d 2.11.1819 Mengen</t>
  </si>
  <si>
    <t>b 9.4.1816 d 6.2.1818 Mengen</t>
  </si>
  <si>
    <t>b 23.4.1839 Mengen</t>
  </si>
  <si>
    <t>rothgerber</t>
  </si>
  <si>
    <t>b 14.2.1868 Hemmenhofen</t>
  </si>
  <si>
    <t>b 5.3.1964 Frankfurt</t>
  </si>
  <si>
    <t>d 27.8.1981</t>
  </si>
  <si>
    <t>b 27.6.1872</t>
  </si>
  <si>
    <t>Johann Oswald Heberle</t>
  </si>
  <si>
    <t>b 1700 Uberlingen</t>
  </si>
  <si>
    <t>b c1762</t>
  </si>
  <si>
    <t>b 22.11.1818 Veringenstadt</t>
  </si>
  <si>
    <t>Verwaltungs-angestellter Administrator</t>
  </si>
  <si>
    <t>Erzieherin School teacher, lived Karlsruhe 2004</t>
  </si>
  <si>
    <t>Ingenieur Engineer,lived nr Freiburg2004</t>
  </si>
  <si>
    <t>Angestellter, lived near Kaiserstuhl 2004</t>
  </si>
  <si>
    <t>Walburg Heberlin</t>
  </si>
  <si>
    <t>LAST</t>
  </si>
  <si>
    <t xml:space="preserve">LINES </t>
  </si>
  <si>
    <t>PRINTING</t>
  </si>
  <si>
    <t>m Anna … (b c1632)</t>
  </si>
  <si>
    <t>m Anna … (b c1654)</t>
  </si>
  <si>
    <t>bap 8.10.1675 Hundersingen</t>
  </si>
  <si>
    <t>chr 2.12.1704 St Georgen/Freiburg/Villingen</t>
  </si>
  <si>
    <t>Anton Heberlin/Heberle-------</t>
  </si>
  <si>
    <t>m Apolonia Schmid</t>
  </si>
  <si>
    <t>b 1601 Uberlingen</t>
  </si>
  <si>
    <t>m Ursula Gainfrlingin</t>
  </si>
  <si>
    <t>Laurentius/Lorenz</t>
  </si>
  <si>
    <t>Heberle/Heberlin/Heberling-------</t>
  </si>
  <si>
    <t>Sonja Heberle  PHOTO</t>
  </si>
  <si>
    <t>Maria Magdalena Heberling</t>
  </si>
  <si>
    <t>Johann Georg Häberle/Heberlin</t>
  </si>
  <si>
    <t>Maria Elisabetha Heberle/Häberle/Heberlin</t>
  </si>
  <si>
    <t>Lorentz Häberle/Heberlin</t>
  </si>
  <si>
    <t>Urbanus Heberle/Häberle</t>
  </si>
  <si>
    <t>b c1743</t>
  </si>
  <si>
    <t>m Maria Geotfa (b c1807)</t>
  </si>
  <si>
    <t>Georg Fidelis Heberle</t>
  </si>
  <si>
    <t>b 1957 Tadgikistan</t>
  </si>
  <si>
    <t>b 1989 Tadgikistan</t>
  </si>
  <si>
    <t>Irma Heberle</t>
  </si>
  <si>
    <t>Joseph Ignatius Heberle/Eberle---</t>
  </si>
  <si>
    <t>bap 15.2.1802 Uberlingen</t>
  </si>
  <si>
    <t>b c1790 Veringenstadt ?</t>
  </si>
  <si>
    <t>m Rosina Haufs</t>
  </si>
  <si>
    <t>Conrad Heberle/Heberlin---------</t>
  </si>
  <si>
    <t>mWaldburg Jung (b c1632)</t>
  </si>
  <si>
    <t>Ephrosina Heberle/Heberlin</t>
  </si>
  <si>
    <t>b 1656 Mengen</t>
  </si>
  <si>
    <t>m Thomas May</t>
  </si>
  <si>
    <t>Frantz Heberle/Eberle/Heberlin--------</t>
  </si>
  <si>
    <t>naturalised 27.9.1897</t>
  </si>
  <si>
    <t>b c1732</t>
  </si>
  <si>
    <t>farmer, migrated to USA</t>
  </si>
  <si>
    <t>b 10.7.1867 R d 8.8.1938 R</t>
  </si>
  <si>
    <t>b 3.5.1898 R</t>
  </si>
  <si>
    <t>Anna Apolonia Heberle</t>
  </si>
  <si>
    <t>Albertus Heberle/Häberlin</t>
  </si>
  <si>
    <t>Susanna Häberlin</t>
  </si>
  <si>
    <t>b 18.6.1603 Ravensburg</t>
  </si>
  <si>
    <t>b 23.10.1603 Ravensburg</t>
  </si>
  <si>
    <t>Sabina Häberlin</t>
  </si>
  <si>
    <t>Ursula Heberlin</t>
  </si>
  <si>
    <t>b 8.6.1736 Veringenstadt</t>
  </si>
  <si>
    <t>Anna Häberlin</t>
  </si>
  <si>
    <t>b 22.8.1739 Veringenstadt</t>
  </si>
  <si>
    <t>b 11.11.1887 Ettenheimweiler</t>
  </si>
  <si>
    <t>Michael Heberle/Heberli--------</t>
  </si>
  <si>
    <t>b 13.3.1760 Ohningen</t>
  </si>
  <si>
    <t>b 20.2.1763 Ohningen</t>
  </si>
  <si>
    <t>Sebastian Heberlin------------------</t>
  </si>
  <si>
    <t>b 2.8.1708 Immenstaad</t>
  </si>
  <si>
    <t>m Maria Riedin</t>
  </si>
  <si>
    <t>b x.10.1713 Immenstaad</t>
  </si>
  <si>
    <t>Anna Johanna Heberle</t>
  </si>
  <si>
    <t>m Christina Winterin/Widmann</t>
  </si>
  <si>
    <t>Mathias Heberling</t>
  </si>
  <si>
    <t>b 2.10.1720 Veringenstadt</t>
  </si>
  <si>
    <t>b c1970</t>
  </si>
  <si>
    <t>m … Hauser (b c1910)</t>
  </si>
  <si>
    <t>b c1952 Rottenburg?(twin)</t>
  </si>
  <si>
    <t>b c1975</t>
  </si>
  <si>
    <t>b c1981</t>
  </si>
  <si>
    <t>Duplicate of Freiburg</t>
  </si>
  <si>
    <t>Sophia Häberle</t>
  </si>
  <si>
    <t>schuhmacher, shoemaker</t>
  </si>
  <si>
    <t>Andreas Heberle</t>
  </si>
  <si>
    <t>Eleonora Heberle</t>
  </si>
  <si>
    <t>Bermatingen 88697, 47'44"N lat 9'21"E long, 24km NE of Konstanz, 6km NNE of Immenstaad</t>
  </si>
  <si>
    <t>Dominik Heberle</t>
  </si>
  <si>
    <t>b 17.7.1992</t>
  </si>
  <si>
    <t>b 25.12.1991, tennis player Immenstaad</t>
  </si>
  <si>
    <t>Carl Friedrich Heberle</t>
  </si>
  <si>
    <t>b 10.2.1827 Uberlingen</t>
  </si>
  <si>
    <t>Maria Gabriela Heberle</t>
  </si>
  <si>
    <t>Laurentius Eberle</t>
  </si>
  <si>
    <t>b 9.8.1697 Uberlingen</t>
  </si>
  <si>
    <t>Maria Anna Eberle</t>
  </si>
  <si>
    <t>b 12.2.1696 Uberlingen</t>
  </si>
  <si>
    <t>Mathias Heberlin-------------------</t>
  </si>
  <si>
    <t>Jean/Johann Heberlin------------------</t>
  </si>
  <si>
    <t>chr 2.10.1907 Freiburg</t>
  </si>
  <si>
    <t>m Barbara Ganserin c1663</t>
  </si>
  <si>
    <t>b c1650 R</t>
  </si>
  <si>
    <t>Weingartner</t>
  </si>
  <si>
    <t>Markus Heberle</t>
  </si>
  <si>
    <t>Viktoria Heberle</t>
  </si>
  <si>
    <t>18.1.1728 Veringenstadt</t>
  </si>
  <si>
    <t>b c1731</t>
  </si>
  <si>
    <t>Eugen Alfons Heberle</t>
  </si>
  <si>
    <t>chr = christened</t>
  </si>
  <si>
    <t>b 1603 Uberlingen</t>
  </si>
  <si>
    <t>b 12.9.1811 Ohningen m ? 23.8.1841</t>
  </si>
  <si>
    <t>m ? 18.4.1940 R</t>
  </si>
  <si>
    <t>18.6.1787 R</t>
  </si>
  <si>
    <t>Anna Maria Heberle ?</t>
  </si>
  <si>
    <t>m Barbara Glaitzin 11.10.1817</t>
  </si>
  <si>
    <t>b c1789</t>
  </si>
  <si>
    <t>Prunst Heberle</t>
  </si>
  <si>
    <t>b 1817 Sigmaringendorf</t>
  </si>
  <si>
    <t>Felicitas Heberle</t>
  </si>
  <si>
    <t>Bad Niedernau</t>
  </si>
  <si>
    <t>b c1672</t>
  </si>
  <si>
    <t>30.6.1727Rottenburg</t>
  </si>
  <si>
    <t>(or Jorg ?)</t>
  </si>
  <si>
    <t>m Anna Pfeiffer</t>
  </si>
  <si>
    <t>b c1542</t>
  </si>
  <si>
    <t>b 11.12.1818Ravensburg</t>
  </si>
  <si>
    <t>Susanna Katharina Häberle</t>
  </si>
  <si>
    <t>b 30.6.1820 d 1836 Ravensburg</t>
  </si>
  <si>
    <t>Johannes Heberle/Häberle----------</t>
  </si>
  <si>
    <t>Tubingen 72070, 48.53N  9.06E, popn 80000 (2002),  20km NE of Rottenburg</t>
  </si>
  <si>
    <t>bap 21.4.1739 Uberlingen</t>
  </si>
  <si>
    <t>b 11.11.1895 R</t>
  </si>
  <si>
    <t>Franciscus Antonus Heberle</t>
  </si>
  <si>
    <t>b 21.5.1713 Uberlingen</t>
  </si>
  <si>
    <t>bap 19.12.1798 Uberlingen</t>
  </si>
  <si>
    <t>Thomas Eberle</t>
  </si>
  <si>
    <t>Genoveva Eberle</t>
  </si>
  <si>
    <t>bap 14.12.1800 Uberlinge</t>
  </si>
  <si>
    <t>bap 14.9.1772 Uberlingen</t>
  </si>
  <si>
    <t>b x.10.1840 Uberlingen</t>
  </si>
  <si>
    <t>Nikolaus Adolf Heberle</t>
  </si>
  <si>
    <t>Philip ? Heberle</t>
  </si>
  <si>
    <t>Joann Heberle</t>
  </si>
  <si>
    <t>b 12.4.1675 R</t>
  </si>
  <si>
    <t>b 1788 d 1820 Ravensburg</t>
  </si>
  <si>
    <t>b 1799</t>
  </si>
  <si>
    <t>Johann Elias Häberle</t>
  </si>
  <si>
    <t>Verwaltungs-angestellter  Admin</t>
  </si>
  <si>
    <t>26.11.1949 Wald (b c1922)</t>
  </si>
  <si>
    <t>m Petra … (b c1960)</t>
  </si>
  <si>
    <t>Kevin Heberle</t>
  </si>
  <si>
    <t>Levenka Heberle</t>
  </si>
  <si>
    <t>|--</t>
  </si>
  <si>
    <t>b c1775</t>
  </si>
  <si>
    <t>m Elisabeth Kohlerin</t>
  </si>
  <si>
    <t>Lucas Heberle</t>
  </si>
  <si>
    <t>b 13.3.1803 Veringenstadt</t>
  </si>
  <si>
    <t>bap 10.12.1777 Uberlingen</t>
  </si>
  <si>
    <t>Pelagius August Eberle</t>
  </si>
  <si>
    <t>b 15.9.1874</t>
  </si>
  <si>
    <t>b 4.11.1870 Hermentingen</t>
  </si>
  <si>
    <t>b 7.12.1984 Ravensburg</t>
  </si>
  <si>
    <t>b 6.3.1978 Gingen</t>
  </si>
  <si>
    <t>b c1872</t>
  </si>
  <si>
    <t>b 27.4.1648 R</t>
  </si>
  <si>
    <t>Jakob Heberle------------------------------</t>
  </si>
  <si>
    <t>25.05.1893; b 10.3.1865</t>
  </si>
  <si>
    <t>m Wilhelm Ringwald 2.2.1886 Kondringen</t>
  </si>
  <si>
    <t>Eberle</t>
  </si>
  <si>
    <t>m Anna Maria Nabholzin/Eillinin</t>
  </si>
  <si>
    <t>Maria Ursula Huberle/Heberle</t>
  </si>
  <si>
    <t>Businessman</t>
  </si>
  <si>
    <t>Handelsvertreter Schmuck, Mode</t>
  </si>
  <si>
    <t>m Inge Maria Bartl 1960</t>
  </si>
  <si>
    <t>GENERATION 3</t>
  </si>
  <si>
    <t>/Häberlin-----------------???</t>
  </si>
  <si>
    <t>OswaldHeberle/Heberlin</t>
  </si>
  <si>
    <t>Johannes Leonhard Häberle</t>
  </si>
  <si>
    <t>David Häberle</t>
  </si>
  <si>
    <t>b 14.11.1879 R</t>
  </si>
  <si>
    <t>b 23.12.1689 Uberlingen</t>
  </si>
  <si>
    <t>Benedictus Eberle/Eberlin----------</t>
  </si>
  <si>
    <t>Agnes Heberlin</t>
  </si>
  <si>
    <t>chr 24.11.1697 Freiburg</t>
  </si>
  <si>
    <t>b 8.5.1669 Veringenstadt</t>
  </si>
  <si>
    <t>Anton Heberle------------------------</t>
  </si>
  <si>
    <t>b c1848</t>
  </si>
  <si>
    <t>chr 19.2.1875 Heiligenberg</t>
  </si>
  <si>
    <t>Theresa Heberlin</t>
  </si>
  <si>
    <t>(Eschach branch)</t>
  </si>
  <si>
    <t>m Elisabetha Cath Nosensohn</t>
  </si>
  <si>
    <t>/Nesensohn (b 25.11.1846)</t>
  </si>
  <si>
    <t>m Josefa Franziska Haberle/Heberle</t>
  </si>
  <si>
    <t>m Mathilde Kuon (b c1841)</t>
  </si>
  <si>
    <t>Johann Baptist Heberle---------------</t>
  </si>
  <si>
    <t>m Antonia Bergler ? 12.1.1863</t>
  </si>
  <si>
    <t>b 27.8.1842 Uberlingen</t>
  </si>
  <si>
    <t>b c1630</t>
  </si>
  <si>
    <t>Catharina Heberli/Heberlin</t>
  </si>
  <si>
    <t>b 10.7.1765 d 6.2.1779 Ohningen</t>
  </si>
  <si>
    <t>m Mathias Statle 14.4.1719</t>
  </si>
  <si>
    <t>m Barbara Manzin</t>
  </si>
  <si>
    <t>Johann Conrad Heberle--------</t>
  </si>
  <si>
    <t>Aurelia Heberle/Heberlin</t>
  </si>
  <si>
    <t>Emilie Heberle</t>
  </si>
  <si>
    <t>Fidel Heberle</t>
  </si>
  <si>
    <t>/Eberlin/Heberlin</t>
  </si>
  <si>
    <t>/Häberling</t>
  </si>
  <si>
    <t>b 1617 Uberlingen</t>
  </si>
  <si>
    <t>Dettingen bei Ehingen 48'16"  9'43"  35 km SW of Ulm</t>
  </si>
  <si>
    <t>b 11.5.1787</t>
  </si>
  <si>
    <t>Bianca Heberle</t>
  </si>
  <si>
    <t>b c1943</t>
  </si>
  <si>
    <t>Maria Agatha Häberlin</t>
  </si>
  <si>
    <t>Brigitta Heberle</t>
  </si>
  <si>
    <t>… Heberlin ---------------------------</t>
  </si>
  <si>
    <t>Maria ? Theresia Heberle</t>
  </si>
  <si>
    <t>b 22.3.1966 Stuttgart</t>
  </si>
  <si>
    <t>Reinhold Heberle</t>
  </si>
  <si>
    <t>Sofie Heberle</t>
  </si>
  <si>
    <t>b c1885</t>
  </si>
  <si>
    <t>Mormon IGI data</t>
  </si>
  <si>
    <t>xxxxxxxxxxxxxxxxxxxxxxxxxxxxxxxxxxxxxxxxxxxxxxxxxxxxxxxxxxxxxxxxxxxxxxxxxxxxxxxxxxxxxxxx</t>
  </si>
  <si>
    <t>Josef Eberle</t>
  </si>
  <si>
    <t>b 13.2.1839 Uberlingen</t>
  </si>
  <si>
    <t>Weingartner Wine grower</t>
  </si>
  <si>
    <t>Johanna Eberle</t>
  </si>
  <si>
    <t xml:space="preserve">b 11.7.1806 R </t>
  </si>
  <si>
    <t>sattler , tapezierer</t>
  </si>
  <si>
    <t>m 8.8.1899 Stuttgart</t>
  </si>
  <si>
    <t>b 23.7.1775 R d 2.4.1822 R</t>
  </si>
  <si>
    <t>b 1981 Kasachstan</t>
  </si>
  <si>
    <t>owner Daniel Boone Cigar Company</t>
  </si>
  <si>
    <t>Jettenhausen  47'40"  9'28"  25km E of Uberlingen</t>
  </si>
  <si>
    <t>b c1750 (1751 Fulgenstadt ??  see below)</t>
  </si>
  <si>
    <t>Sheet SBW2 Uberlingen in SE BW</t>
  </si>
  <si>
    <t>Bonaventura Häberlin</t>
  </si>
  <si>
    <t>Jakob Heberle/Häberle</t>
  </si>
  <si>
    <t>Martin Heberle/Heberlin----------------</t>
  </si>
  <si>
    <t>b c1880</t>
  </si>
  <si>
    <t>Maria Rosina Heberle</t>
  </si>
  <si>
    <t>jurist,Rottenburg in 1998</t>
  </si>
  <si>
    <t>Rotenbach/Rothenbach  48'20"N  8'24"E, 2km S of Alpirsbach, 30km N of Freiburg, see Alpirsbach</t>
  </si>
  <si>
    <t>b c1695</t>
  </si>
  <si>
    <t>Sebastianus Heberle</t>
  </si>
  <si>
    <t>Johann Georg Heberle</t>
  </si>
  <si>
    <t>Angelika Heberle</t>
  </si>
  <si>
    <t>Stephan Heberle</t>
  </si>
  <si>
    <t>Maria Ursula Häberle/Heberle-----</t>
  </si>
  <si>
    <t>August Julius Helmut Heberle--------------------</t>
  </si>
  <si>
    <t>Duplicate of NBW7 Mudau</t>
  </si>
  <si>
    <t>b 18.8.1737 Veringenstadt</t>
  </si>
  <si>
    <t>b 30.1.1739 Veringenstadt</t>
  </si>
  <si>
    <t>Martin Häberlin ?</t>
  </si>
  <si>
    <t>Moritz/Moriz?Mauritius</t>
  </si>
  <si>
    <t>b 14.7.1811</t>
  </si>
  <si>
    <t>bap 19.11.1685 Sigmaringendorf</t>
  </si>
  <si>
    <t>Brigitta Häberlin</t>
  </si>
  <si>
    <t>Heinrich Häberle/Heberle--------</t>
  </si>
  <si>
    <t>b 13.4.1733 Veringenstadt</t>
  </si>
  <si>
    <t>/Häberlin</t>
  </si>
  <si>
    <t>Maria Walpurga Häberlin</t>
  </si>
  <si>
    <t>b 26.10.1735 Veringenstadt</t>
  </si>
  <si>
    <t>Eugen Häberlin</t>
  </si>
  <si>
    <t>oberstleutnant</t>
  </si>
  <si>
    <t>to USA c1890</t>
  </si>
  <si>
    <t>m ? 28.11.1925 R</t>
  </si>
  <si>
    <t>M Annastasia Heberle</t>
  </si>
  <si>
    <t>Anton de Padua Heberle</t>
  </si>
  <si>
    <t>m Margaret Kohler in USA ?</t>
  </si>
  <si>
    <t xml:space="preserve">   </t>
  </si>
  <si>
    <t>b 8.6.1828 R</t>
  </si>
  <si>
    <t>Thaddaus Heberle</t>
  </si>
  <si>
    <t>Wilhelm Heberle</t>
  </si>
  <si>
    <t>A Maria Häberle</t>
  </si>
  <si>
    <t>30.5.1820 R</t>
  </si>
  <si>
    <t>b 26.6.1880 Ulm</t>
  </si>
  <si>
    <t>b 27.11.1869 Ravensburg</t>
  </si>
  <si>
    <t>Karl Alexander Heberle-PHOTO----</t>
  </si>
  <si>
    <t>b 1670 Ravensburg</t>
  </si>
  <si>
    <t>Eufrosina Heberle</t>
  </si>
  <si>
    <t>b 1673 Ravensburg</t>
  </si>
  <si>
    <t>Wilhelmine Heberle</t>
  </si>
  <si>
    <t>Heinrich Heberle</t>
  </si>
  <si>
    <t>b 21.1.1908 R</t>
  </si>
  <si>
    <t>Anna  Maria Heberle</t>
  </si>
  <si>
    <t>b 13.5.1813 Veringenstadt</t>
  </si>
  <si>
    <t>b 26.4.1835 Veringenstadt</t>
  </si>
  <si>
    <t>mMagdalenaHeberlin</t>
  </si>
  <si>
    <t>Maria Agatha Haeberle</t>
  </si>
  <si>
    <t>d 1966 Kasachstan USSR</t>
  </si>
  <si>
    <t>Renate Heberle</t>
  </si>
  <si>
    <t>Johann Baptist Häberle</t>
  </si>
  <si>
    <t>Maria Anna Häberle</t>
  </si>
  <si>
    <t>b 1826 d 4.10.1907 Veringenstadt</t>
  </si>
  <si>
    <t>m Regina Batzer (b c1702)</t>
  </si>
  <si>
    <t>chr 13.11.1731 Veringenstadt</t>
  </si>
  <si>
    <t>b 23.4.1895 d 12.7.1895 R</t>
  </si>
  <si>
    <t>b 8.8.1899 d 10.9.1899 R</t>
  </si>
  <si>
    <t>b 8.4.1883 d 4.9.1883 R</t>
  </si>
  <si>
    <t>m Maria Spechlin 27.11.1606</t>
  </si>
  <si>
    <t>Kaspar Heberle/Häberlin----</t>
  </si>
  <si>
    <t>Jacob Heberlin</t>
  </si>
  <si>
    <t>b 31.8.1608 Ravensburg</t>
  </si>
  <si>
    <t>Erika Maria Heberle</t>
  </si>
  <si>
    <t>Bei derAltstadt,Rottenburg</t>
  </si>
  <si>
    <t>in Rottenburg</t>
  </si>
  <si>
    <t>Clara Hedwig Agnes Häberle</t>
  </si>
  <si>
    <t>Maria Magdalena Häberle</t>
  </si>
  <si>
    <t>Wilhelm Franz Häberle</t>
  </si>
  <si>
    <t>Max Joseph Häberle</t>
  </si>
  <si>
    <t>Christina Heberlin/Heberle/Häberlin</t>
  </si>
  <si>
    <t>b 12.2.1729 Veringenstadt</t>
  </si>
  <si>
    <t>b 12.1.1729 Veringenstadt</t>
  </si>
  <si>
    <t>Thomas Heberling/Heberle----------</t>
  </si>
  <si>
    <t>b 5.8.1730 Veringenstadt</t>
  </si>
  <si>
    <t>Martin Heberling/Heberle-----------</t>
  </si>
  <si>
    <t>25.11.1819 Ohningen</t>
  </si>
  <si>
    <t>b 15.9.1808 Hilzingen</t>
  </si>
  <si>
    <t>b 25.3.1809 Hilzingen</t>
  </si>
  <si>
    <t>Peterzell, Scharzwald 48'19" 8'28" 70km NE Freiburg  OR  48'08" 8'23"</t>
  </si>
  <si>
    <t>b 13.12.1888 d 10.6.1889 Ettenheimweiler</t>
  </si>
  <si>
    <t>Joseph Ferdinand Häberle</t>
  </si>
  <si>
    <t>Helen Heberle</t>
  </si>
  <si>
    <t>Dornhan 72175, 48'21"N lat 8'30"E long, 25km SW of Horb</t>
  </si>
  <si>
    <t>b 1956    PHOTO</t>
  </si>
  <si>
    <t>bap 15.7.1745 Uberlingen</t>
  </si>
  <si>
    <t>m ? 20.4.1933 R</t>
  </si>
  <si>
    <t>19.4.1955 Stuttgart</t>
  </si>
  <si>
    <t>pharma regional manager1998</t>
  </si>
  <si>
    <t>Places where Heberles have lived (other than Uberlingen):</t>
  </si>
  <si>
    <t>Other branches, some may be from above branches</t>
  </si>
  <si>
    <t>France</t>
  </si>
  <si>
    <t>Hansjoerg Heberle----------------</t>
  </si>
  <si>
    <t>Wolfgang Franz Heberle---------</t>
  </si>
  <si>
    <t>Joan Martin Heberlin</t>
  </si>
  <si>
    <t>b x.11.1753</t>
  </si>
  <si>
    <t>b 9.4.1668 Uberlingen</t>
  </si>
  <si>
    <t>m Christina Schanin/Schanernin</t>
  </si>
  <si>
    <t>b 1777 Ravensburg</t>
  </si>
  <si>
    <t>b 1779 Ravensburg</t>
  </si>
  <si>
    <t>b 12.10.1708 Veringenstadt</t>
  </si>
  <si>
    <t>bap 2.10.1707 St Georgen</t>
  </si>
  <si>
    <t>Joannes Gregorius Häberle--------</t>
  </si>
  <si>
    <t>m Maria Anna Nipp 1861</t>
  </si>
  <si>
    <t>bap 19.1.1818 Sigmaringendorf</t>
  </si>
  <si>
    <t>Johann Jacob Heberle/Heberlin--------</t>
  </si>
  <si>
    <t>Eberhard Haeberle---------</t>
  </si>
  <si>
    <t>23.6.1779 Hundersingen</t>
  </si>
  <si>
    <t xml:space="preserve">m Anna Maria Hoelz </t>
  </si>
  <si>
    <t>b c1963</t>
  </si>
  <si>
    <t>graduated Rottenburg 1978</t>
  </si>
  <si>
    <t>Betr. Ing.  Engineer</t>
  </si>
  <si>
    <t>SEE Sheet B3</t>
  </si>
  <si>
    <t xml:space="preserve">possibly plumber Munich 1897 </t>
  </si>
  <si>
    <t>b 15.10.1861 Immenstaad</t>
  </si>
  <si>
    <t>Lambert Heberle</t>
  </si>
  <si>
    <t>b 11.11.1918 Rottenburg ?</t>
  </si>
  <si>
    <t>m Mathilde Scheible 29.10.1936</t>
  </si>
  <si>
    <t>Euphrosina Heberlin</t>
  </si>
  <si>
    <t>b 4.8.1730 Ravensburg</t>
  </si>
  <si>
    <t>Johann Matthaus Häberle</t>
  </si>
  <si>
    <t>Paul Jakob Heberle</t>
  </si>
  <si>
    <t>b 8.4.1825 Uberlingen</t>
  </si>
  <si>
    <t>Joan Jacob Heberle-----------------</t>
  </si>
  <si>
    <t>Bertha Maria Heberle</t>
  </si>
  <si>
    <t>b 24.9.1872 Uberlingen</t>
  </si>
  <si>
    <t>b 22.12.1873 Uberlingen</t>
  </si>
  <si>
    <t>b 17.11.1875 Uberlingen</t>
  </si>
  <si>
    <t>glasier</t>
  </si>
  <si>
    <t>b 16.1.1880 Uberlingen</t>
  </si>
  <si>
    <t>Balthasar Heberle------------------</t>
  </si>
  <si>
    <t>tax adviser Horb 2004</t>
  </si>
  <si>
    <t>Hertkorn &amp; Heberle</t>
  </si>
  <si>
    <t>published 1 book 1903</t>
  </si>
  <si>
    <t>bap 3.7.1780 Uberlingen</t>
  </si>
  <si>
    <t>bap 28.8.1774 Uberliingen</t>
  </si>
  <si>
    <t>Aloisia Heberle</t>
  </si>
  <si>
    <t>Agathe Heberle</t>
  </si>
  <si>
    <t>b 27.6.1962 Stuttgart</t>
  </si>
  <si>
    <t>Zacharias Heberle------------</t>
  </si>
  <si>
    <t>Denkingen  50km NW of Uberlingen, 70km E of Freiburg, 50km SE of Rottenburg</t>
  </si>
  <si>
    <t>b 1860 Munchen Odessa</t>
  </si>
  <si>
    <t>Leo Heberle</t>
  </si>
  <si>
    <t>d 1944 Oberschlesien</t>
  </si>
  <si>
    <t>b 1619 Uberlingen</t>
  </si>
  <si>
    <t>b c1717</t>
  </si>
  <si>
    <t>m Katharina Heberle</t>
  </si>
  <si>
    <t>Dipl.-Ing (mach)</t>
  </si>
  <si>
    <t>Maria Eberlin</t>
  </si>
  <si>
    <t>b 1600 Uberlingen</t>
  </si>
  <si>
    <t>Barbara Eberlin</t>
  </si>
  <si>
    <t>lived Louisville KY 1896-</t>
  </si>
  <si>
    <t>b 1730 Ravensburg</t>
  </si>
  <si>
    <t>Margaretha Rosina Heberle</t>
  </si>
  <si>
    <t>b 3.3.1817 Veringenstadt</t>
  </si>
  <si>
    <t>Martin Heberle/Häberle---------------</t>
  </si>
  <si>
    <t>6.6.1843 Seefelden (b7.7.1810)</t>
  </si>
  <si>
    <t>Ida Victoria Häberle</t>
  </si>
  <si>
    <t>b c1825 d 3.11.1831 Uberlingen</t>
  </si>
  <si>
    <t>m Barbara … (b c1797)</t>
  </si>
  <si>
    <t>Joann Jacob Heberle</t>
  </si>
  <si>
    <t>b 1703 Uberlingen</t>
  </si>
  <si>
    <t>b 30.7.1697 Uberlingen</t>
  </si>
  <si>
    <t>b 25.1.1696 Uberlingen</t>
  </si>
  <si>
    <t>Catherina Heberle</t>
  </si>
  <si>
    <t>b 1.11.1697 Uberlingen</t>
  </si>
  <si>
    <t>b c1985</t>
  </si>
  <si>
    <t>?</t>
  </si>
  <si>
    <t>Lembach-Reichshoffen, N Bas Rhin   *1</t>
  </si>
  <si>
    <t>Christian Heberle</t>
  </si>
  <si>
    <t>Petra Heberle</t>
  </si>
  <si>
    <t>bap 1.8.1730 Uberlingen</t>
  </si>
  <si>
    <t>Andreas Eberle</t>
  </si>
  <si>
    <t>landwirt = farmer</t>
  </si>
  <si>
    <t>b c1725 Freiburg, Baden</t>
  </si>
  <si>
    <t>bap 19.10.1807 Uberlingen</t>
  </si>
  <si>
    <t>Franciscus Xaverius Eberle</t>
  </si>
  <si>
    <t>bap 24.4.1809 Uberlingen</t>
  </si>
  <si>
    <t>Albe-Obernai, S Bas Rhin   *2</t>
  </si>
  <si>
    <t>Heppenheim-Darmstadt, Hesse</t>
  </si>
  <si>
    <t>Altusried, Bavaria</t>
  </si>
  <si>
    <t>b 26.2.1700 Veringenstadt</t>
  </si>
  <si>
    <t>b 20.x.1695 Veringenstadt</t>
  </si>
  <si>
    <t>Joan Jacob Heberlin</t>
  </si>
  <si>
    <t>b 5.7.1693 Veringenstadt</t>
  </si>
  <si>
    <t>Franciscus Häberlin</t>
  </si>
  <si>
    <t>1L</t>
  </si>
  <si>
    <t>1520-</t>
  </si>
  <si>
    <t>1550-</t>
  </si>
  <si>
    <t>1580-</t>
  </si>
  <si>
    <t>b 1835 d 18.3.1835 Uberlingen</t>
  </si>
  <si>
    <t>Schwabisch Hall, Jagstkreis  74523, 49.12N  9.73E, popn 36000 (2002),  60km NE of Stuttgart</t>
  </si>
  <si>
    <t>b 29.3.1723 Lustenau d 4.4.1723 Biberach/Lustenau</t>
  </si>
  <si>
    <t>Joseph Anton Heberle---PHOTO-----</t>
  </si>
  <si>
    <t>b 20.10.1688 Mengen</t>
  </si>
  <si>
    <t>b 19.1.1691 Mengen</t>
  </si>
  <si>
    <t>Michel Heberle----------------------</t>
  </si>
  <si>
    <t>Laurentius Eberle-------------------</t>
  </si>
  <si>
    <t>Maria Apollonia Eberle</t>
  </si>
  <si>
    <t>bap 27.4.1776 Uberlingen</t>
  </si>
  <si>
    <t xml:space="preserve">Number above   </t>
  </si>
  <si>
    <t>Philipp Häberle</t>
  </si>
  <si>
    <t>b 28.9.1809 Horb</t>
  </si>
  <si>
    <t>m Maria Agatha Schott 1792</t>
  </si>
  <si>
    <t>b 5.3.1759 d 6.6.1835</t>
  </si>
  <si>
    <t>m Maria Anna Eruth? 24.11.1801</t>
  </si>
  <si>
    <t>b 11.5.1773 d 16.1.1836 Horb</t>
  </si>
  <si>
    <t>b 18.9.1800 d 1801 Horb</t>
  </si>
  <si>
    <t>Holzmaden, Donaukreis  48'38"  9'31"  60km NW of Ulm, 40km SE of Stuttgart</t>
  </si>
  <si>
    <t>Carolin Heberle</t>
  </si>
  <si>
    <t>b c1827</t>
  </si>
  <si>
    <t>b c1824</t>
  </si>
  <si>
    <t>b 29.8.1713 Veringenstadt</t>
  </si>
  <si>
    <t>Othmar Heberle/Heberlin------------</t>
  </si>
  <si>
    <t>Karl Arnold Heberle---------------</t>
  </si>
  <si>
    <t>b 11.4.1880 Uberlingen</t>
  </si>
  <si>
    <t>Sabina Heberle/Haeberlin</t>
  </si>
  <si>
    <t>mMathiasHeberle25.11.1819</t>
  </si>
  <si>
    <t>Maria Anna Heberle/Heberlin</t>
  </si>
  <si>
    <t>Regina Heberle/Häberlin</t>
  </si>
  <si>
    <t>Hyeronimus Häberle</t>
  </si>
  <si>
    <t>b 25.10.1826 Ohningen</t>
  </si>
  <si>
    <t>Stuttgart-Esslingen-Waiblingen, NE Baden-W</t>
  </si>
  <si>
    <t>Ravensburg, SE Baden-W</t>
  </si>
  <si>
    <t>Breitenau-Freiburg, SW Baden-W</t>
  </si>
  <si>
    <t>TOTAL SOUTH BADEN-WURTTEMBURG</t>
  </si>
  <si>
    <t>b 1764 Ravensburg</t>
  </si>
  <si>
    <t>JoannesBaptistHeberle/Eberle----</t>
  </si>
  <si>
    <t>FranciscusJosephEberle/Heberle--</t>
  </si>
  <si>
    <t>b x.5.1815 Uberlingen</t>
  </si>
  <si>
    <t>m Anna … (b c1592)</t>
  </si>
  <si>
    <t>m Heinrich Volmer</t>
  </si>
  <si>
    <t>mJuliaRostherin 17.2.1716Vering</t>
  </si>
  <si>
    <t>b c1734</t>
  </si>
  <si>
    <t>b c1825</t>
  </si>
  <si>
    <t>b c1893</t>
  </si>
  <si>
    <t>b c1809</t>
  </si>
  <si>
    <t>b c1744</t>
  </si>
  <si>
    <t>b c1792</t>
  </si>
  <si>
    <t>m Johanna Hummel  (b c1792)</t>
  </si>
  <si>
    <t>Anton Fidelis Eberle/Heberle------</t>
  </si>
  <si>
    <t>bap 31.12.1756 Uberlingen</t>
  </si>
  <si>
    <t>bap 3.3.1761 Uberlingen</t>
  </si>
  <si>
    <t>Joanna Francisca Eberle</t>
  </si>
  <si>
    <t>17.2.1727 R</t>
  </si>
  <si>
    <t>b 1762 d 23.12.1825 R</t>
  </si>
  <si>
    <t>m Anna Maria Pfluegerin (b c1657</t>
  </si>
  <si>
    <t>chr 4.3.1684 Hailtingen</t>
  </si>
  <si>
    <t>chr 6.6.1686 Hailtingen</t>
  </si>
  <si>
    <t>Jeremais Heberle</t>
  </si>
  <si>
    <t>b 31.7.1904 R</t>
  </si>
  <si>
    <t>Dipl  Ing Bau</t>
  </si>
  <si>
    <t>m ? 13.11.1933 R</t>
  </si>
  <si>
    <t>b c1675</t>
  </si>
  <si>
    <t>Eugen Heberle-------------------------</t>
  </si>
  <si>
    <t>b 6.7.1873 Seefelden</t>
  </si>
  <si>
    <t>b 29.3.1961</t>
  </si>
  <si>
    <t>Hedwig Agatha Heberle</t>
  </si>
  <si>
    <t>wgtr u bauer</t>
  </si>
  <si>
    <t>b 1967</t>
  </si>
  <si>
    <t>d 2.8.1844 Veringenstadt</t>
  </si>
  <si>
    <t>bap 4.3.1763 Uberlingen</t>
  </si>
  <si>
    <t>bap 7.3.1765 Uberlingen</t>
  </si>
  <si>
    <t>Aalen-Bopfingen-Huettlingen, NE Baden-W</t>
  </si>
  <si>
    <t>m ... Sies (b c1928)</t>
  </si>
  <si>
    <t>b c1837</t>
  </si>
  <si>
    <t>b c1832</t>
  </si>
  <si>
    <t>Martin Heberle-------------------??</t>
  </si>
  <si>
    <t>unknown Heberle</t>
  </si>
  <si>
    <t>Johann Adam Heberle</t>
  </si>
  <si>
    <t>Bernhard Heberle   PHOTO</t>
  </si>
  <si>
    <t>xxxxxxxxxxxxxxxxxxxxxxxxxxxxxxxxxxxxxxxxxxxxxxxxxxxxxxxxxxxxxxxxxxxxxxxxxxxxxxxxxxxxxxxxxxxxxxxxxxxxxxxxxxxxxxxxxxxxxxxxxxxxx</t>
  </si>
  <si>
    <t>b 6.10.1706 Immenstaad</t>
  </si>
  <si>
    <t>b x.10.1708 Immenstaad</t>
  </si>
  <si>
    <t>b x.12.1710 Immenstaad</t>
  </si>
  <si>
    <t>b x.5.1712 Immenstaad</t>
  </si>
  <si>
    <t>b 27.5.1876 Veringenstadt</t>
  </si>
  <si>
    <t>m Martin Larr ? (b c1845)</t>
  </si>
  <si>
    <t>Katharina Rosina Heberle</t>
  </si>
  <si>
    <t>Joannes Caspar Heberle</t>
  </si>
  <si>
    <t>Johannes Heberlin---------</t>
  </si>
  <si>
    <t>chr 10.1.1639 Ulm</t>
  </si>
  <si>
    <t>Ann/Emma Heberle</t>
  </si>
  <si>
    <t>Maria/Juliana Heberle</t>
  </si>
  <si>
    <t>Francisca/Veronika Heberle</t>
  </si>
  <si>
    <t>Lorenz Heberle/Heberlin</t>
  </si>
  <si>
    <t>Eufrosina Heberle/Heberlin</t>
  </si>
  <si>
    <t>Johannes David Häberle/Heberle</t>
  </si>
  <si>
    <t>Johannes Conrad Häberle/Heberlin</t>
  </si>
  <si>
    <t>lived Rottenburg</t>
  </si>
  <si>
    <t>b 1770 Ravensburg</t>
  </si>
  <si>
    <t>b 1767 d 1848 Ravensburg</t>
  </si>
  <si>
    <t>poligeidiene</t>
  </si>
  <si>
    <t>b c1769</t>
  </si>
  <si>
    <t>b 1779 d 1856</t>
  </si>
  <si>
    <t>m Anna Elisabetha Rotzin</t>
  </si>
  <si>
    <t>b 19.9.1819 Ohningen</t>
  </si>
  <si>
    <t>m Sabina Heberle/Heberlin</t>
  </si>
  <si>
    <t>Kaspar Melchior Haberle</t>
  </si>
  <si>
    <t>Heberle-----------------------------</t>
  </si>
  <si>
    <t>Karl Heberle-----------------------------</t>
  </si>
  <si>
    <t>Ignat Heberlin</t>
  </si>
  <si>
    <t>b 30.5.1745 Veringenstadt</t>
  </si>
  <si>
    <t>b 28.10.1746 Veringenstadt</t>
  </si>
  <si>
    <t>b 8.3.1748 Veringenstadt</t>
  </si>
  <si>
    <t>b 11.11.1809 Veringenstadt</t>
  </si>
  <si>
    <t>m Catharina Kochin ?</t>
  </si>
  <si>
    <t>Ernst Karl Alexander Heberle-------</t>
  </si>
  <si>
    <t>b c1710</t>
  </si>
  <si>
    <t>Johann Jakob Häberlin--------</t>
  </si>
  <si>
    <t>m Elisabetha Margaretha Sifal ?</t>
  </si>
  <si>
    <t>Dipl-Kaufmann</t>
  </si>
  <si>
    <t>lived Mannheim c1914-18, Karlsruhe 1919-29</t>
  </si>
  <si>
    <t>Dorothea Josefine Heberle</t>
  </si>
  <si>
    <t>b 19.9.1926 Karlsruhe</t>
  </si>
  <si>
    <t>b 1728 Uberlingen</t>
  </si>
  <si>
    <t>/Keslerin 11.7.1688 Uberlingen</t>
  </si>
  <si>
    <t>schmid</t>
  </si>
  <si>
    <t>bap 17.2.1753 Uberlingen</t>
  </si>
  <si>
    <t>FAMILY TREE for RAVENSBURG in SOUTH EAST BADEN WURTTEMBURG</t>
  </si>
  <si>
    <t>m Maria … (b c1597)</t>
  </si>
  <si>
    <t>b 4.10.1621 Ravensburg</t>
  </si>
  <si>
    <t>migrated to USA 1865</t>
  </si>
  <si>
    <t>m ? 22.1.1852</t>
  </si>
  <si>
    <t>m Catharina Hainharltin</t>
  </si>
  <si>
    <t>b c1608</t>
  </si>
  <si>
    <t>Joan Sebastian Eberle</t>
  </si>
  <si>
    <t>bap 15.1.1767 Uberlingen</t>
  </si>
  <si>
    <t>Hubert Heberle</t>
  </si>
  <si>
    <t>Anna M Heberle</t>
  </si>
  <si>
    <t>M Rosa Heberle</t>
  </si>
  <si>
    <t>Johannes Eberlin</t>
  </si>
  <si>
    <t>Elisabetha ? Heberle</t>
  </si>
  <si>
    <t xml:space="preserve">Total            </t>
  </si>
  <si>
    <t>b 6.8.1972</t>
  </si>
  <si>
    <t>chr 25.3.1700 Pfullendorf</t>
  </si>
  <si>
    <t>m Maria Anna Einfiedler (b c1727)</t>
  </si>
  <si>
    <t>Jorg Heberle    PHOTO</t>
  </si>
  <si>
    <t>d 27.6.1821 Ohningen</t>
  </si>
  <si>
    <t>Benedict Haeberle</t>
  </si>
  <si>
    <t>d 14.12.1830 Ohningen</t>
  </si>
  <si>
    <t>m Anna Feiser/Zeiser</t>
  </si>
  <si>
    <t>b 11.4.1873 d 27.5.1939 Munchweier</t>
  </si>
  <si>
    <t>Adolf Wilhelm Heberle</t>
  </si>
  <si>
    <t>d 18.10.1944 Italy WWII</t>
  </si>
  <si>
    <t>b 18.8.1905 Donaueschingen ?</t>
  </si>
  <si>
    <t>m Anna Maria Kienle 26.10.1875</t>
  </si>
  <si>
    <t>b c1685 d 3.8.1736 ? Mengen</t>
  </si>
  <si>
    <t>chr 13.9.1764 Mengen</t>
  </si>
  <si>
    <t>d 2001 Reutlingen</t>
  </si>
  <si>
    <t>d 2003 Rottenburg</t>
  </si>
  <si>
    <t>b 1946 Reutlingen</t>
  </si>
  <si>
    <t>b 1950 Reutlingen</t>
  </si>
  <si>
    <t>Andrea Heberle</t>
  </si>
  <si>
    <t>b 1970 Reutlingen ?</t>
  </si>
  <si>
    <t>Andreas Heberle PHOTO</t>
  </si>
  <si>
    <t>Alexander Heberle PHOTO</t>
  </si>
  <si>
    <t>Johannes Heberle PHOTO</t>
  </si>
  <si>
    <t>Sebastian Heberle PHOTO</t>
  </si>
  <si>
    <t>soccer player Veringenstadt 2001</t>
  </si>
  <si>
    <t>b c1983</t>
  </si>
  <si>
    <t>soccer player Veringenstadt 2003</t>
  </si>
  <si>
    <t>b 13.8.1840</t>
  </si>
  <si>
    <t>b 26.8.1740 R</t>
  </si>
  <si>
    <t>b 17.4.1776 R</t>
  </si>
  <si>
    <t>Johannes Heberlin</t>
  </si>
  <si>
    <t>b 27.5.1676 Veringenstadt</t>
  </si>
  <si>
    <t>b 25.4.1680 Veringenstadt</t>
  </si>
  <si>
    <t xml:space="preserve">Jacob Heberle </t>
  </si>
  <si>
    <t>Sandra Heberle PHOTO</t>
  </si>
  <si>
    <t>Gabriel Eberlin</t>
  </si>
  <si>
    <t>chr 30.10.1682 Hailtingen</t>
  </si>
  <si>
    <t>b c1687</t>
  </si>
  <si>
    <t>chr 6.3.1716 Mengen</t>
  </si>
  <si>
    <t>chr 6.9.1711 Mengen</t>
  </si>
  <si>
    <t>AnnaMariaFelicitas Eberle</t>
  </si>
  <si>
    <t>b 16.11.1889 d 21.1.1944 R</t>
  </si>
  <si>
    <t>Margaretha Elisabetha Heberle</t>
  </si>
  <si>
    <t>b c1570</t>
  </si>
  <si>
    <t>Maria Anna Heberle-----------??</t>
  </si>
  <si>
    <t>Juliana Augusta Heberle</t>
  </si>
  <si>
    <t>Emilie Carolina Heberle</t>
  </si>
  <si>
    <t>maitre macon, maurermeister</t>
  </si>
  <si>
    <t>Abbreviations:</t>
  </si>
  <si>
    <t>Maria Crescentia Haeberle</t>
  </si>
  <si>
    <t>m Elisabetha Blumen</t>
  </si>
  <si>
    <t>5.11.1672 Ohningen</t>
  </si>
  <si>
    <t>m Joannes Rueff</t>
  </si>
  <si>
    <t>11.6.1649 Ohningen</t>
  </si>
  <si>
    <t>Joannes Heberle---------------</t>
  </si>
  <si>
    <t>Changes 1.3.2000-31.12.2000 in red</t>
  </si>
  <si>
    <t>b c1656</t>
  </si>
  <si>
    <t>Karolina Heberle----------------------------------</t>
  </si>
  <si>
    <t>Maria Heberle-------------------------------------</t>
  </si>
  <si>
    <t>b c1854</t>
  </si>
  <si>
    <t>b 26.3.1856 Ettenheimweiler</t>
  </si>
  <si>
    <t>Joannes Jacobus Heberle</t>
  </si>
  <si>
    <t>b c1800</t>
  </si>
  <si>
    <t>d 5.2.1987 Bad Cannstatt</t>
  </si>
  <si>
    <t>Konstr-Leiter</t>
  </si>
  <si>
    <t>schuhmacher</t>
  </si>
  <si>
    <t>Joannes Simon Eberle/Heberle----</t>
  </si>
  <si>
    <t>Joan Ignatius Heberle</t>
  </si>
  <si>
    <t>bap 18.7.1767 Uberlingen</t>
  </si>
  <si>
    <t>17.4.1605 Ravensburg</t>
  </si>
  <si>
    <t>Daniel Häberlin</t>
  </si>
  <si>
    <t>b 22.10.1607 Ravensburg</t>
  </si>
  <si>
    <t>Joannes Jacob Eberle</t>
  </si>
  <si>
    <t>b 4.2.1788 R, soldat</t>
  </si>
  <si>
    <t>b 20.1.1898 R</t>
  </si>
  <si>
    <t>Clara Maria Heberle</t>
  </si>
  <si>
    <t>bap 21.2.1734 Uberlingen</t>
  </si>
  <si>
    <t>bap 21.1.1736 Uberlingen</t>
  </si>
  <si>
    <t>Jacob Eberlin----------------------</t>
  </si>
  <si>
    <t>m Theresia Manherz</t>
  </si>
  <si>
    <t>Duplicate of Immenstaad</t>
  </si>
  <si>
    <t>m Theresia Kruner/Brunner</t>
  </si>
  <si>
    <t>4.2.1771 Jettenhausen</t>
  </si>
  <si>
    <t>Duplicate of Jettenhausen</t>
  </si>
  <si>
    <t>Agnes Heberle/Haeberle</t>
  </si>
  <si>
    <t>b 15.1.1772 d 26.5.1791 Jettenhausen</t>
  </si>
  <si>
    <t>m Karl Schmidt 1.2.1866</t>
  </si>
  <si>
    <t>Bernhard/Leonhard Heberle</t>
  </si>
  <si>
    <t>Joseph Häberle/Heberle-------------</t>
  </si>
  <si>
    <t>Gottfried Heberle--------------------</t>
  </si>
  <si>
    <t>Duplicate of SBW6 Rottenburg</t>
  </si>
  <si>
    <t>Duplicate from SBW6 Rottenburg</t>
  </si>
  <si>
    <t>Bereitschaftsfuhrer Red Cross</t>
  </si>
  <si>
    <t>Immenstaad 1952-1957</t>
  </si>
  <si>
    <t>Heberle</t>
  </si>
  <si>
    <t>Joseph Anton Heberle/Eberle------</t>
  </si>
  <si>
    <t>b x.2.1723 Uberlingen</t>
  </si>
  <si>
    <t>b x.11.1721 Uberlingen</t>
  </si>
  <si>
    <t>b c1845</t>
  </si>
  <si>
    <t>b 9.5.1886 Immenstaad</t>
  </si>
  <si>
    <t>b 7.2.1890 Immenstaad</t>
  </si>
  <si>
    <t>b 15.10.1859 R d 8.11.1896 R</t>
  </si>
  <si>
    <t>Maria Regina Heberlin</t>
  </si>
  <si>
    <t>b 7.4.1823 Ravensburg</t>
  </si>
  <si>
    <t>Genovefa ? Häberle</t>
  </si>
  <si>
    <t>bap 14.7.1786 Uberlingen</t>
  </si>
  <si>
    <t>Joannes Eberlin</t>
  </si>
  <si>
    <t>Heberle/Eberle/Eberlin--------------</t>
  </si>
  <si>
    <t>Jacob Henricus Eberle</t>
  </si>
  <si>
    <t>bap 15.7.1790 Uberlingen</t>
  </si>
  <si>
    <t>Conrad Nicolaus Eberle</t>
  </si>
  <si>
    <t>bap 24.11.1791 Uberlingen</t>
  </si>
  <si>
    <t>Gertrud Häberle</t>
  </si>
  <si>
    <t>Rita Heberle</t>
  </si>
  <si>
    <t>Angela Heberle</t>
  </si>
  <si>
    <t>Ravensburg</t>
  </si>
  <si>
    <t>(Michelbach branch)</t>
  </si>
  <si>
    <t>Johannes Michael Heberle-------</t>
  </si>
  <si>
    <t>from Sigmaringendorf</t>
  </si>
  <si>
    <t>John Aloyisus/Alois HeberleSEE TEXAS------</t>
  </si>
  <si>
    <t>Andreas Heberle/Heberlin/----------</t>
  </si>
  <si>
    <t>Jo Blasius Häberlin</t>
  </si>
  <si>
    <t>b x.2.1722 Uberlingen</t>
  </si>
  <si>
    <t>Matthaus Heberle-------------------</t>
  </si>
  <si>
    <t>bap 1.8.1794 Uberlingen</t>
  </si>
  <si>
    <t>bap 24.2.1797 Uberlingen</t>
  </si>
  <si>
    <t>b 17.2.1718 Veringenstadt</t>
  </si>
  <si>
    <t>bap 17.4.1805Uberlingen d young</t>
  </si>
  <si>
    <t>Joannes Evangelist Eberle</t>
  </si>
  <si>
    <t>Kathrin Heberle</t>
  </si>
  <si>
    <t>b 23.1.1993</t>
  </si>
  <si>
    <t>Georg Heberlin/Heberle----------------</t>
  </si>
  <si>
    <t>Clemens/Klemens Haeberle/</t>
  </si>
  <si>
    <t>Eugenia Häberle</t>
  </si>
  <si>
    <t>b 13.7.1854 Hermentingen</t>
  </si>
  <si>
    <t>b 5.11.1855 Hermentingen</t>
  </si>
  <si>
    <t>Timo/Tim Heberle</t>
  </si>
  <si>
    <t>b 10.8.1989</t>
  </si>
  <si>
    <t>in Rottenburg 2003-2005</t>
  </si>
  <si>
    <t>b 1814 Ravensburg</t>
  </si>
  <si>
    <t>b 1816 Ravensburg</t>
  </si>
  <si>
    <t>Katharina Häberle</t>
  </si>
  <si>
    <t>Irmgard Heberle</t>
  </si>
  <si>
    <t>b 22.7.1967</t>
  </si>
  <si>
    <t>M Eva Heberle</t>
  </si>
  <si>
    <t>b 7.6.1801 R</t>
  </si>
  <si>
    <t>b 19.12.1732 R</t>
  </si>
  <si>
    <t>m Eugen Heberle (b 1.10.1872)</t>
  </si>
  <si>
    <t>Fridolina Heberle/Häberle</t>
  </si>
  <si>
    <t>Fronreute 88273, Baden-Wurtt, near Wangen, Leutkirch, Ravensburg</t>
  </si>
  <si>
    <t>Sheet SBW10 Ravensburg-SEBW</t>
  </si>
  <si>
    <t>25.1.1779 R (b c1750)</t>
  </si>
  <si>
    <t>m Andreas Wendelstein (b c1779)</t>
  </si>
  <si>
    <t>Regina Heberle</t>
  </si>
  <si>
    <t>migrated to USA June 1851</t>
  </si>
  <si>
    <t>b 1732 Ravensburg</t>
  </si>
  <si>
    <t>lived in Niedersachsen</t>
  </si>
  <si>
    <t>in 1998 lived in Amberg</t>
  </si>
  <si>
    <t>b 1977 Kasachstan</t>
  </si>
  <si>
    <t>Wilhelm Heberlein-----------</t>
  </si>
  <si>
    <t>Stephanie S Heberle</t>
  </si>
  <si>
    <t>b 1618 Uberlingen</t>
  </si>
  <si>
    <t>Georgius Heberle?/Eberle---------</t>
  </si>
  <si>
    <t>Michael Heberlin</t>
  </si>
  <si>
    <t>b 1629 Uberlingen</t>
  </si>
  <si>
    <t>b 1630 Uberlingen</t>
  </si>
  <si>
    <t>migrated to USA 1891, with 4 others</t>
  </si>
  <si>
    <t>d 19.1.1965 Tarrant County TX ?</t>
  </si>
  <si>
    <t>as a US citizen</t>
  </si>
  <si>
    <t>lived Louisville KY in 1910</t>
  </si>
  <si>
    <t>dentist</t>
  </si>
  <si>
    <t>m Mathias Volmer (b c1778)</t>
  </si>
  <si>
    <t>b c1877 d 1877 Veringenstadt</t>
  </si>
  <si>
    <t>see also Tubingen NBW4</t>
  </si>
  <si>
    <t>b 12.3.1696 Uberlingen</t>
  </si>
  <si>
    <t>Anna Maria Eberle</t>
  </si>
  <si>
    <t>1610-</t>
  </si>
  <si>
    <t>1650-</t>
  </si>
  <si>
    <t>1680-</t>
  </si>
  <si>
    <t>Johannes Heberle/Heberlin--------------</t>
  </si>
  <si>
    <t>Jakob Heberle/Heberlin--------------</t>
  </si>
  <si>
    <t>Andreas Heberle/Heberlin-----???</t>
  </si>
  <si>
    <t>Niklaus Heberlin-----</t>
  </si>
  <si>
    <t>m Regina Gorbathin/Gerberth</t>
  </si>
  <si>
    <t>b 23.3.1846</t>
  </si>
  <si>
    <t>b 21.4.1910 R</t>
  </si>
  <si>
    <t>m Fritz Hermann</t>
  </si>
  <si>
    <t>Jochen Andreas Heberle</t>
  </si>
  <si>
    <t>Leonard ? Heberle</t>
  </si>
  <si>
    <t>Joannes Heberle</t>
  </si>
  <si>
    <t>b c1572</t>
  </si>
  <si>
    <t>b1944   PHOTO</t>
  </si>
  <si>
    <t>Wilhelm Heberle---PHOTO------------------------</t>
  </si>
  <si>
    <t>Wilhelm Heberle---PHOTO----------</t>
  </si>
  <si>
    <t>studied chemistry Heidelberg c1930</t>
  </si>
  <si>
    <t>b 7.9.1910 Donaueschingen</t>
  </si>
  <si>
    <t>d Poland? WWII c1945</t>
  </si>
  <si>
    <t>August Julius Helmut Heberle--------</t>
  </si>
  <si>
    <t xml:space="preserve">weber </t>
  </si>
  <si>
    <t>b14.7.1780Ravensburg</t>
  </si>
  <si>
    <t>Dates: xx.yy.zzzz = day.month.year</t>
  </si>
  <si>
    <t>b c1670</t>
  </si>
  <si>
    <t>Petrus Heberle</t>
  </si>
  <si>
    <t>b 17.5.1805 Immenstaad</t>
  </si>
  <si>
    <t>Johannes Georg Heberle</t>
  </si>
  <si>
    <t>b 3.10.1806 Immenstaad</t>
  </si>
  <si>
    <t>b 27.11.1807 Immenstaad</t>
  </si>
  <si>
    <t>b 2.4.1809 Immenstaad</t>
  </si>
  <si>
    <t>b 7.12.1810 Immenstaad</t>
  </si>
  <si>
    <t>m Anna Blumstein</t>
  </si>
  <si>
    <t xml:space="preserve">Number missing </t>
  </si>
  <si>
    <t>xxxxxxxxxxxxxxxxxxxxxxxxxxxxxxxxxxxxx</t>
  </si>
  <si>
    <t>Joann Baptist Heberle</t>
  </si>
  <si>
    <t>Adelheida Heberle</t>
  </si>
  <si>
    <t>chr 20.12.1841 Veringenstadt</t>
  </si>
  <si>
    <t>Urban Häberle/Heberlin</t>
  </si>
  <si>
    <t>Sabina Elisabetha Heberle/Heberlin</t>
  </si>
  <si>
    <t>b 7.4.1787 Ravensburg</t>
  </si>
  <si>
    <t>b 23.2.1911 Rottenburg ?</t>
  </si>
  <si>
    <t>caporal-chef d 3.4.1945 Schiewenhorst Poland WWII</t>
  </si>
  <si>
    <t>Rudolph Heberle/ Häberle/Eberle---------------</t>
  </si>
  <si>
    <t>Maria Heberle/Eberle</t>
  </si>
  <si>
    <t>b c1667 R</t>
  </si>
  <si>
    <t>b c1692</t>
  </si>
  <si>
    <t>b 12.4.1717 R</t>
  </si>
  <si>
    <t>Jakob Heberle-----------------------</t>
  </si>
  <si>
    <t>Anna Heberle</t>
  </si>
  <si>
    <t>b 15.1.1841 Immenstaad</t>
  </si>
  <si>
    <t>bap 26.6.1788 Uberlingen</t>
  </si>
  <si>
    <t>DLV = Dambach La Ville</t>
  </si>
  <si>
    <t>Jakob Heberle</t>
  </si>
  <si>
    <t>Josef Anton Heberle</t>
  </si>
  <si>
    <t>b c1750</t>
  </si>
  <si>
    <t>m Anna Karoline Heberle</t>
  </si>
  <si>
    <t>b 10.3.1862 R</t>
  </si>
  <si>
    <t>father Sebastian Edelmann</t>
  </si>
  <si>
    <t>landschaftsgartner</t>
  </si>
  <si>
    <t>b 24.7.1698 Veringenstadt</t>
  </si>
  <si>
    <t>Maria Josepha Heberli/Heberlin</t>
  </si>
  <si>
    <t>m Baptista Muller</t>
  </si>
  <si>
    <t>Aloysia Heberle</t>
  </si>
  <si>
    <t>b 28.10.1799 Ohningen</t>
  </si>
  <si>
    <t>16.6.1809 Ohningen</t>
  </si>
  <si>
    <t>THE FOLLOWING NUMBERS ARE HEBERLE IN THE FAMILY TREE, INCLUDING WIVES</t>
  </si>
  <si>
    <t>THERE ARE ADDITIONAL NUMBERS OF OTHER SURNAMES SUCH AS HEBERLIN, HABERLE AND HUSBANDS OF FEMALE HEBERLE</t>
  </si>
  <si>
    <t>Duplicate of SBW5 Reutlingen</t>
  </si>
  <si>
    <t>b 18.5.1674 R</t>
  </si>
  <si>
    <t>m Kunigunda Steinerin (b c1722)</t>
  </si>
  <si>
    <t>Maria Catharina Heberle</t>
  </si>
  <si>
    <t>m Katarina Kessel c1882</t>
  </si>
  <si>
    <t>m Eugen Kessel 1938</t>
  </si>
  <si>
    <t>m Susanna Martha Albrecht</t>
  </si>
  <si>
    <t>b 3.12.1783 d 30.11.1854</t>
  </si>
  <si>
    <t>14.7.1814 Ravensburg</t>
  </si>
  <si>
    <t>Bartholomaeus Heberle/Häberle----</t>
  </si>
  <si>
    <t>Anna Barbara Heberle/Heberlin</t>
  </si>
  <si>
    <t>b 12.4.1840 Hermentingen</t>
  </si>
  <si>
    <t>Gertrud Heberle</t>
  </si>
  <si>
    <t>xxxxxxxxxxxxxxxxxxxxxxxxxxxxxxxxxxxxxxxxxxxxx</t>
  </si>
  <si>
    <t>x</t>
  </si>
  <si>
    <t>GENERATION 2</t>
  </si>
  <si>
    <t>Christian ? Heberle</t>
  </si>
  <si>
    <t>Adrian Heberle</t>
  </si>
  <si>
    <t>Philippa Heberle</t>
  </si>
  <si>
    <t>b 21.1.1754 Veringenstadt</t>
  </si>
  <si>
    <t xml:space="preserve">/Häberlin/Haeberle </t>
  </si>
  <si>
    <t>b c1645 Horb ?</t>
  </si>
  <si>
    <t>chr 3.1.1729 Betzenweiler</t>
  </si>
  <si>
    <t>b 9.10.1876 Ulm or Stuttgart</t>
  </si>
  <si>
    <t>Euphrosine Heberle</t>
  </si>
  <si>
    <t>Benedictus Eberle/Eberlin--------------</t>
  </si>
  <si>
    <t>b c1950</t>
  </si>
  <si>
    <t>b c1952</t>
  </si>
  <si>
    <t>Laurentius Heberle</t>
  </si>
  <si>
    <t>Sebastian Heberle/Eberle--------------</t>
  </si>
  <si>
    <t>Joanna Emerentia Eberle</t>
  </si>
  <si>
    <t>Duplicate of Uttenweiler</t>
  </si>
  <si>
    <t>Anna Eleonora Heberle</t>
  </si>
  <si>
    <t>b c1815</t>
  </si>
  <si>
    <t>b 1699 Uberlingen</t>
  </si>
  <si>
    <t>Franz Joseph Heberle/Häberle-----</t>
  </si>
  <si>
    <t>Aloysius/Alois Heberle/Häberle</t>
  </si>
  <si>
    <t>chr 6.5.1758 d 1814 Mengen</t>
  </si>
  <si>
    <t>d 24.10.1845 Mengen</t>
  </si>
  <si>
    <t>m Lorenz Knoll</t>
  </si>
  <si>
    <t>m Eva Smejkal (b c1937)</t>
  </si>
  <si>
    <t>Urban Heberle</t>
  </si>
  <si>
    <t>Elisabetha Häberle</t>
  </si>
  <si>
    <t>Malachias Heberle</t>
  </si>
  <si>
    <t>b 1657 Ravensburg</t>
  </si>
  <si>
    <t>b 19.7.1661 Ravensburg</t>
  </si>
  <si>
    <t>b 1663 Ravensburg</t>
  </si>
  <si>
    <t>b c1784</t>
  </si>
  <si>
    <t>Christine Hannah Heberle   PHOTO</t>
  </si>
  <si>
    <t>b 10.6.1984   WEBPAGE</t>
  </si>
  <si>
    <t>b c1972</t>
  </si>
  <si>
    <t>zahntechnik Konstanz</t>
  </si>
  <si>
    <t>Peter Heberle     PHOTO</t>
  </si>
  <si>
    <t>Josephine Gabriela Heberle</t>
  </si>
  <si>
    <t>b c1881 d 5.7.1881 Uberlingen</t>
  </si>
  <si>
    <t>Philippina Wilhelmina Heberle</t>
  </si>
  <si>
    <t>Maria Theresia Heberle------???</t>
  </si>
  <si>
    <t>Wilhelm Eberle</t>
  </si>
  <si>
    <t>b 1874 d 1.8.1874 Uberlingen</t>
  </si>
  <si>
    <t>b 16.3.1658 Uberlingen</t>
  </si>
  <si>
    <t>Joan Conradus Heberle</t>
  </si>
  <si>
    <t>b 21.11.1659 Uberlingen</t>
  </si>
  <si>
    <t>Walddorfhaslach 15km NE of Rottenburg, 10km NE of Tubingen, 10km N of Reutlingen</t>
  </si>
  <si>
    <t>Achim Heberle    PHOTO</t>
  </si>
  <si>
    <t>kammerer, finance officer Walddorfhaslach</t>
  </si>
  <si>
    <t>m Fidelis Homburger 21.11.1831</t>
  </si>
  <si>
    <t>b 29.10.1950 Heggelbach</t>
  </si>
  <si>
    <t>b 19.12.1952 Heggelbach</t>
  </si>
  <si>
    <t>b 14.10.1955 Heggelbach</t>
  </si>
  <si>
    <t>b 30.1.1961 Heggelbach</t>
  </si>
  <si>
    <t>Mathilde Heberle</t>
  </si>
  <si>
    <t>ziegler</t>
  </si>
  <si>
    <t>Eugen Häberle</t>
  </si>
  <si>
    <t>Catharina Häberle</t>
  </si>
  <si>
    <t>Theresia Häberlin</t>
  </si>
  <si>
    <t>Munchen</t>
  </si>
  <si>
    <t>or 11.12.1903</t>
  </si>
  <si>
    <t>b 11.11.1668 Leutkirch/Hantenfaher</t>
  </si>
  <si>
    <t>Kaja Basilissa Heberle</t>
  </si>
  <si>
    <t>chr 22.4.1841 Veringenstadt</t>
  </si>
  <si>
    <t>chr 23.3.1726 Betzenweiler</t>
  </si>
  <si>
    <t>Joannes Clemens Heberle</t>
  </si>
  <si>
    <t>chr 6.11.1727 Betzenweiler</t>
  </si>
  <si>
    <t>m Anna Regina Kramler 1739 (b 1.1.1697 d 17.1.1764)</t>
  </si>
  <si>
    <t>m Anna Maria Wittenauer 1764 (b 1705 d 12.6.1777)</t>
  </si>
  <si>
    <t>b 3.4.1703 d 22.6.1773 Uberlingen</t>
  </si>
  <si>
    <t>Franz Josef Heberle----------------</t>
  </si>
  <si>
    <t>fruchtinspektor</t>
  </si>
  <si>
    <t>d 12.2.1790</t>
  </si>
  <si>
    <t>b c1739 d 7.5.1789</t>
  </si>
  <si>
    <t>Conrad Friedrich Heberle</t>
  </si>
  <si>
    <t>b 22.11.1773 Uberlingen</t>
  </si>
  <si>
    <t>b c1747 d 20.2.1810</t>
  </si>
  <si>
    <t>Joseph Anton Heberle--------------</t>
  </si>
  <si>
    <t>b 17.7.1775 Uberlingen</t>
  </si>
  <si>
    <t>b 11.8.1786 Uberlingen</t>
  </si>
  <si>
    <t>Mathias Häberlin</t>
  </si>
  <si>
    <t>b 1645 Uberlingen</t>
  </si>
  <si>
    <t>Anna Eberlin</t>
  </si>
  <si>
    <t>b c1625</t>
  </si>
  <si>
    <t>b c1627</t>
  </si>
  <si>
    <t>Urban Häberle/Heberle</t>
  </si>
  <si>
    <t>Maria Ursula Heberle/Häberlin</t>
  </si>
  <si>
    <t>Johann Paul Häberle/Heberle</t>
  </si>
  <si>
    <t>Anna Maria Häberle/Heberlin</t>
  </si>
  <si>
    <t>/Heberlin/Häberlin</t>
  </si>
  <si>
    <t>Susanna Barbara Heberlin</t>
  </si>
  <si>
    <t>b 12.4.1782 Ravensburg</t>
  </si>
  <si>
    <t>Urban Heberle/Häberle--------------</t>
  </si>
  <si>
    <t>/Häberlen</t>
  </si>
  <si>
    <t>Elias Heberle/Häberlen------------------</t>
  </si>
  <si>
    <t>Anna Katharina Heberle/Häberlin</t>
  </si>
  <si>
    <t>b 22.6.1731 Veringenstadt</t>
  </si>
  <si>
    <t>b 30.2.1731 Veringenstadt</t>
  </si>
  <si>
    <t>AnnaMariaElisabetha Eberle</t>
  </si>
  <si>
    <t>bap 26.8.1768 Uberlingen</t>
  </si>
  <si>
    <t>b 1.11.1586 Reutlingen</t>
  </si>
  <si>
    <t>b 1.10.1578 Reutlingen</t>
  </si>
  <si>
    <t>b 13.5.1580 Reutlingen</t>
  </si>
  <si>
    <t>b 19.9.1583 Reutlingen</t>
  </si>
  <si>
    <t>b 1594 Reutlingen</t>
  </si>
  <si>
    <t>m Anna Katharina Maria R Koning ?</t>
  </si>
  <si>
    <t>SEE Biberach</t>
  </si>
  <si>
    <t>m Catharina … (b c1777)</t>
  </si>
  <si>
    <t>Anna Christina Heberle</t>
  </si>
  <si>
    <t>b 9.x.1800 Biberach</t>
  </si>
  <si>
    <t>Josepha Eberle-------------------????</t>
  </si>
  <si>
    <t xml:space="preserve">Dominique Heberle   </t>
  </si>
  <si>
    <t>b 11.6.1889 d 13.5.1891 Veringenstadt</t>
  </si>
  <si>
    <t>b 1.10.1884 d 11.6.1885 Veringenstadt</t>
  </si>
  <si>
    <t>b 2.8.1883 d 15.8.1883 Veringenstadt</t>
  </si>
  <si>
    <t>b 2.5.1879 d 11.4.1881 Veringenstadt</t>
  </si>
  <si>
    <t>b 3.10.1717 Veringenstadt</t>
  </si>
  <si>
    <t>b c1724</t>
  </si>
  <si>
    <t>descendants live in USA</t>
  </si>
  <si>
    <t>chr 15.10.1732 Veringenstadt</t>
  </si>
  <si>
    <t>Maria Elisabetha Haeberling</t>
  </si>
  <si>
    <t>chr 3.10.1733 Veringenstadt</t>
  </si>
  <si>
    <t>chr 18.9.1728 Veringenstadt</t>
  </si>
  <si>
    <t>Catharina Heberling</t>
  </si>
  <si>
    <t>Jo Georg Heberlin</t>
  </si>
  <si>
    <t>b c1990, in St Georgen 2008</t>
  </si>
  <si>
    <t>/Heberle/Heberlein 3.10.1793</t>
  </si>
  <si>
    <t>mJoannesHeberle3.10.1793</t>
  </si>
  <si>
    <t>Clara Heberle</t>
  </si>
  <si>
    <t>b 8.5.1679 Uberlingen</t>
  </si>
  <si>
    <t>migrated to Austria c1813</t>
  </si>
  <si>
    <t>m 1800/1813 ? Wien</t>
  </si>
  <si>
    <t>migrated to USA 1849 see PA</t>
  </si>
  <si>
    <t xml:space="preserve">b 1799 Breitenau, Freiburg </t>
  </si>
  <si>
    <t>d 4.1.1854 Bischwihr, Bas Rhin</t>
  </si>
  <si>
    <t>Georges Heberle/Haeberli----------</t>
  </si>
  <si>
    <t>bap 12.10.1745 Uberlingen</t>
  </si>
  <si>
    <t>m 12.6.1877 Heinrich Gfrorer, Nurnberg (b c1851)</t>
  </si>
  <si>
    <t>14.11.1774 R</t>
  </si>
  <si>
    <t>b c1859 Saulgau</t>
  </si>
  <si>
    <t>Esteban Häberle---------------------</t>
  </si>
  <si>
    <t>b 13.11.1842 Hermentingen</t>
  </si>
  <si>
    <t>b 17.11.1604 Ravensburg</t>
  </si>
  <si>
    <t>Euthrosina Häberlin</t>
  </si>
  <si>
    <t>b 4.2.1602 Ravensburg</t>
  </si>
  <si>
    <t>m Anna Spanmanier (b c1746)</t>
  </si>
  <si>
    <t>b 1760 Ravensburg</t>
  </si>
  <si>
    <t>Johann Leonhard Heberle</t>
  </si>
  <si>
    <t>Johann Michael Heberle-------------</t>
  </si>
  <si>
    <t>Johannes Heberle/Heberlin--------</t>
  </si>
  <si>
    <t>b 9.12.1642 Ravensburg</t>
  </si>
  <si>
    <t>Heberle-----------------????</t>
  </si>
  <si>
    <t>Matthaus/Matthias</t>
  </si>
  <si>
    <t>Joseph Anton Häberle---</t>
  </si>
  <si>
    <t>b 1.5.1856 Neunkirchen ?</t>
  </si>
  <si>
    <t>b c1858</t>
  </si>
  <si>
    <t>chr 23.6.1724 Mengen</t>
  </si>
  <si>
    <t>m Christoph Keffler/Keplor</t>
  </si>
  <si>
    <t>bap 31.1.1680 Hundersingen</t>
  </si>
  <si>
    <t>bap 12.3.1681 Hundersingen</t>
  </si>
  <si>
    <t>bap 12.8.1684 Hundersingen</t>
  </si>
  <si>
    <t>bap 5.1.1686 Hundersingen</t>
  </si>
  <si>
    <t>bap 16.10.1687 Hundersingen</t>
  </si>
  <si>
    <t>bap 6.10.1689 Hundersingen</t>
  </si>
  <si>
    <t>Ninja Heberle</t>
  </si>
  <si>
    <t>b 29.12.1986</t>
  </si>
  <si>
    <t>Titisee-Neustadt 47'54'N lat 8'09"E long, 36km SE of Freiburg-Breisgau</t>
  </si>
  <si>
    <t>b 14.6.2003 Titisee</t>
  </si>
  <si>
    <t>Jonathon Heberle   PHOTO</t>
  </si>
  <si>
    <t>b 22.x.1714 Uberlingen</t>
  </si>
  <si>
    <t>b 23.10.1715 Uberlingen</t>
  </si>
  <si>
    <t>m Maria Clara Schuelin/Schielin</t>
  </si>
  <si>
    <t>Maria Victoria Heberle</t>
  </si>
  <si>
    <t>b 15.5.1713 Uberlingen</t>
  </si>
  <si>
    <t>b 24.3.1714 Uberlingen</t>
  </si>
  <si>
    <t>Anna Heberle ?</t>
  </si>
  <si>
    <t>b 1614 Uberlingen</t>
  </si>
  <si>
    <t>Antonius Heberle ?</t>
  </si>
  <si>
    <t>m Eva … 16.3.1616Uberlingen(b c1592)</t>
  </si>
  <si>
    <t>Markus Heberle   PHOTO</t>
  </si>
  <si>
    <t>b 21.1.1724 Veringenstadt</t>
  </si>
  <si>
    <t>b 24.7.1727 Veringenstadt</t>
  </si>
  <si>
    <t>b c1652</t>
  </si>
  <si>
    <t>Joseph Anton Eberle/Heberle---------</t>
  </si>
  <si>
    <t>b 17.6.1830 Uberlingen</t>
  </si>
  <si>
    <t>b c1825 d 1830 Uberlingen</t>
  </si>
  <si>
    <t>b 1831 d 15.8.1832 Uberlingen</t>
  </si>
  <si>
    <t>b 11.11.1834 d 4.9.1834 Uberl</t>
  </si>
  <si>
    <t>Altheim bei Ehingen 48'11''  9'48"  35 km SW of Ulm</t>
  </si>
  <si>
    <t>b c1720</t>
  </si>
  <si>
    <t>Benoit Heberle data</t>
  </si>
  <si>
    <t>b 1.6.1650 Uberlingen</t>
  </si>
  <si>
    <t>Benedict Häberlin</t>
  </si>
  <si>
    <t>b 18.7.1633 R</t>
  </si>
  <si>
    <t>mBarbara Reissin</t>
  </si>
  <si>
    <t>b c1662</t>
  </si>
  <si>
    <t>Anna Rosina Heberle/Häberle</t>
  </si>
  <si>
    <t>Duplicate of Hechingen ?</t>
  </si>
  <si>
    <t>Carl/Charles Heberle/Haeberle------------------</t>
  </si>
  <si>
    <t>b c1859 d 29.1.1916 Bexar TX</t>
  </si>
  <si>
    <t>OR b10.4.1862 Birkenfeld,Schwarzwaldkreis</t>
  </si>
  <si>
    <t>Joannes Mathius Eberle</t>
  </si>
  <si>
    <t>Jorg Philip Heberle</t>
  </si>
  <si>
    <t>Aloys Heberle</t>
  </si>
  <si>
    <t>Maria Justina Heberle</t>
  </si>
  <si>
    <t>/Eberle</t>
  </si>
  <si>
    <t>bap 5.10.1741 Uberlingen</t>
  </si>
  <si>
    <t>b 7.7.1663 Uberlingen</t>
  </si>
  <si>
    <t>Herman Oskar Heberle</t>
  </si>
  <si>
    <t>b 26.5.1874 d 17.7.1874 Ettenheimweiler</t>
  </si>
  <si>
    <t>partner Apolonia Hennin</t>
  </si>
  <si>
    <t>Maria Catharina Heberle ?</t>
  </si>
  <si>
    <t>bap 20.7.1736 Sigmaringen</t>
  </si>
  <si>
    <t>Theresia Heberle ?</t>
  </si>
  <si>
    <t>b c1773, in Sigmaringen 1803</t>
  </si>
  <si>
    <t>Joannis Heberlin-----------------</t>
  </si>
  <si>
    <t>b c1648</t>
  </si>
  <si>
    <t>m Barbara Ablerin/Gablering</t>
  </si>
  <si>
    <t>Nympha Heberlin</t>
  </si>
  <si>
    <t>b 1670 Sigmaringendorf</t>
  </si>
  <si>
    <t>bap 15.9.1697 Sigmaringendorf</t>
  </si>
  <si>
    <t>bap 20.11.1694 Sigmaringendorf</t>
  </si>
  <si>
    <t>bap 22.6.1678 Sigmaringendorf</t>
  </si>
  <si>
    <t>Augusta Heberle/Häberle</t>
  </si>
  <si>
    <t>2.3.1734 Eggingen</t>
  </si>
  <si>
    <t>b c1700 ?</t>
  </si>
  <si>
    <t>b 6.4.1825 Veringenstadt</t>
  </si>
  <si>
    <t>(Zazilia)</t>
  </si>
  <si>
    <t>m Caecilia Heberle</t>
  </si>
  <si>
    <t>b 19.7.1849 Veringenstadt</t>
  </si>
  <si>
    <t>SEE F4A France</t>
  </si>
  <si>
    <t>b 20.4.1655 Uberlingen</t>
  </si>
  <si>
    <t>m Patriz ? Endrift (b c1868)</t>
  </si>
  <si>
    <t>fought in WWI &amp; WWII</t>
  </si>
  <si>
    <t>works in buro in carhouse</t>
  </si>
  <si>
    <t>b c1817</t>
  </si>
  <si>
    <t>Franciscus Xaverius Eberle--------</t>
  </si>
  <si>
    <t>Franciscus Caretanius Eberle</t>
  </si>
  <si>
    <t>b 1726 Uberlingen</t>
  </si>
  <si>
    <t>Johanna Magdalena Häberle</t>
  </si>
  <si>
    <t>b 31.3.1805 Ohningen</t>
  </si>
  <si>
    <t>m Bernarda Gilbert/Gilbertin</t>
  </si>
  <si>
    <t>b 2.7.1769 d 7.5.1845 Ohningen</t>
  </si>
  <si>
    <t>Clemens Heberle</t>
  </si>
  <si>
    <t>b 14.8.1809 Ohningen</t>
  </si>
  <si>
    <t>Joann Ferdinand Heberle</t>
  </si>
  <si>
    <t>b 26.8.1809 Ohningen</t>
  </si>
  <si>
    <t>10.2.1772 (b c1740)</t>
  </si>
  <si>
    <t>b 10.3.1780</t>
  </si>
  <si>
    <t>b 11.9.1812 Ohningen</t>
  </si>
  <si>
    <t>Michael Häberlin</t>
  </si>
  <si>
    <t>Matthaus Häberlin</t>
  </si>
  <si>
    <t>Barbara Huberlin</t>
  </si>
  <si>
    <t>Matthias Häberlin</t>
  </si>
  <si>
    <t>lived in house 29</t>
  </si>
  <si>
    <t>b 1.2.1787 Veringenstadt</t>
  </si>
  <si>
    <t>m Gertrude Houggin ?</t>
  </si>
  <si>
    <t>Otto Rudolf Heberle--PHOTO------</t>
  </si>
  <si>
    <t>Kirchenhausen 47'55" 8'40" about 40km NW of Uberlingen, 60km E of Freiburg</t>
  </si>
  <si>
    <t>b 1985 Germany</t>
  </si>
  <si>
    <t>Bartholomeus Heberle</t>
  </si>
  <si>
    <t>Wilhelmina Franciska Heberle</t>
  </si>
  <si>
    <t>Joseph Eberle--------------</t>
  </si>
  <si>
    <t>SEE HOHENTENGEN</t>
  </si>
  <si>
    <t>d 21.9.1846 Uberlingen</t>
  </si>
  <si>
    <t>b 1837 d 1837 Uberlingen</t>
  </si>
  <si>
    <t>Karl/Carl Häberle/Haeberle---</t>
  </si>
  <si>
    <t>Emma Maria Häberle</t>
  </si>
  <si>
    <t>b 12.11.1607 R</t>
  </si>
  <si>
    <t>b 19.7.1792 R, soldat</t>
  </si>
  <si>
    <t>Johann/Joannes</t>
  </si>
  <si>
    <t>b 31.3.1613 R</t>
  </si>
  <si>
    <t>b 6.9.1642 R</t>
  </si>
  <si>
    <t>b c1623</t>
  </si>
  <si>
    <t xml:space="preserve">Susanna Heberlin </t>
  </si>
  <si>
    <t>Eberlin bap 21.5.1769 Uberlingen</t>
  </si>
  <si>
    <t>Joanna Genoveva Eberle</t>
  </si>
  <si>
    <t>bap 30.10.1792 Uberlingen</t>
  </si>
  <si>
    <t>b 1832 Uberlingen</t>
  </si>
  <si>
    <t>b 2.4.1829 Uberlingen</t>
  </si>
  <si>
    <t>m Christina Walburga Wolf 1844</t>
  </si>
  <si>
    <t>b 13.10.1836</t>
  </si>
  <si>
    <t>b 10.8.1864 Ravensburg</t>
  </si>
  <si>
    <t>bap 1.5.1797 Uberlingen</t>
  </si>
  <si>
    <t>m Gustav Drissner  6.9.1853 R</t>
  </si>
  <si>
    <t>lived Ellwangen ?</t>
  </si>
  <si>
    <t>Anton Haberl</t>
  </si>
  <si>
    <t>25.11.1847 Ravensburg</t>
  </si>
  <si>
    <t>b 9.10.1822</t>
  </si>
  <si>
    <t>b 26.10.1904 Uberlingen</t>
  </si>
  <si>
    <t>Friedrich Eberle</t>
  </si>
  <si>
    <t>Changes 1.1.2008-31.12.2008 in green</t>
  </si>
  <si>
    <t>played chess Rottenburg 2001</t>
  </si>
  <si>
    <t>Warthausen 48'08"N lat, 9'48"E long, 25km SE of Ehingen, 60km SSW of Ulm</t>
  </si>
  <si>
    <t>b 10.4.1810 Warthausen</t>
  </si>
  <si>
    <t>m Vollmer</t>
  </si>
  <si>
    <t>m Neu</t>
  </si>
  <si>
    <t>Franz Seraphin Heberle</t>
  </si>
  <si>
    <t>Franz Seraphin Heberle-----------------</t>
  </si>
  <si>
    <t>b 1614 Ravensburg</t>
  </si>
  <si>
    <t>b 1615 Ravensburg</t>
  </si>
  <si>
    <t>Hans Oswald Heberle</t>
  </si>
  <si>
    <t>b 1624 Ravensburg</t>
  </si>
  <si>
    <t>bap 27.9.1747 Uberlingen</t>
  </si>
  <si>
    <t>Joannes Antonius Heberle---------</t>
  </si>
  <si>
    <t>bap 29.9.1748 Uberlingen</t>
  </si>
  <si>
    <t>bap 9.5.1750 Uberlingen</t>
  </si>
  <si>
    <t>Lorenz Heberlin</t>
  </si>
  <si>
    <t>b 1.3.1803 Ravensburg</t>
  </si>
  <si>
    <t>b 28.11.1571 Breitenau</t>
  </si>
  <si>
    <t xml:space="preserve">lived Horb </t>
  </si>
  <si>
    <t>Ingersheim 74379, 49'07"N  10'04"E, 100km NE of Stuttgart, 110km N of Ulm</t>
  </si>
  <si>
    <t>Heberle/Heberlin------------</t>
  </si>
  <si>
    <t>bap 26.8.1766 Uberlingen</t>
  </si>
  <si>
    <t>m Anna Maria Sifillingerin</t>
  </si>
  <si>
    <t>b 14.11.1735 Alpirsbach</t>
  </si>
  <si>
    <t>Friderich Haberle</t>
  </si>
  <si>
    <t>b 16.12.1866 Hilzingen</t>
  </si>
  <si>
    <t>Stephanus Heberle ? --------------</t>
  </si>
  <si>
    <t>Sebastianus Heberle ?</t>
  </si>
  <si>
    <t>Christoph Jerg Heberle</t>
  </si>
  <si>
    <t>Melchior Heberle ?</t>
  </si>
  <si>
    <t>Joanna Maria Heberle</t>
  </si>
  <si>
    <t>b c1924 Rottenburg</t>
  </si>
  <si>
    <t>b c1513 Mohringen</t>
  </si>
  <si>
    <t>Georg Heberlin-</t>
  </si>
  <si>
    <t>Hans Heberlin--</t>
  </si>
  <si>
    <t>b c1545 Mohringen</t>
  </si>
  <si>
    <t>m Katharina Hensche</t>
  </si>
  <si>
    <t>b c1584</t>
  </si>
  <si>
    <t>27.1.1681 R (b c1654)</t>
  </si>
  <si>
    <t>chr 16.4.1871 d 21.4.1871 Hemmenhofen</t>
  </si>
  <si>
    <t>letter 9.5.2000  Martha Heberle  Hedwigweg 57, Schmalkalden  98574</t>
  </si>
  <si>
    <t>Häberle child b 1844</t>
  </si>
  <si>
    <t>Häberlin-----------------</t>
  </si>
  <si>
    <t>JohannMartinHäberlin/</t>
  </si>
  <si>
    <t>Joseph Gabriel Heberle</t>
  </si>
  <si>
    <t>Joseph Heberle/Häberle------------</t>
  </si>
  <si>
    <t>Antonia Heberle</t>
  </si>
  <si>
    <t>bap 3.6.1688 Uttenweiler</t>
  </si>
  <si>
    <t>b 7.6.1631 Uttenweiler</t>
  </si>
  <si>
    <t>/Heberli/Heberlin/Häberle</t>
  </si>
  <si>
    <t>b 1665 Ravensburg</t>
  </si>
  <si>
    <t>b 1669 Ravensburg</t>
  </si>
  <si>
    <t>b 1672 Ravensburg</t>
  </si>
  <si>
    <t>Grantucher</t>
  </si>
  <si>
    <t>b 22.8.1643 Ravensburg</t>
  </si>
  <si>
    <t>b c1617</t>
  </si>
  <si>
    <t>Franz Karl Eberle</t>
  </si>
  <si>
    <t xml:space="preserve">m Frieda Elisabeth Peter </t>
  </si>
  <si>
    <t>22.8.1926 Kondringen</t>
  </si>
  <si>
    <t>Anneliese Heberle</t>
  </si>
  <si>
    <t>b 1.11.1931 Kondringen</t>
  </si>
  <si>
    <t>b 1.7.1711 Veringenstadt</t>
  </si>
  <si>
    <t>b 13.12.1868 R</t>
  </si>
  <si>
    <t>14.1.1697R</t>
  </si>
  <si>
    <t>Francisca Heberle</t>
  </si>
  <si>
    <t>Neustadt is at c47'55"N lat 8'20"E long, in Schwarzwald 70km W of Uberlingen, 30km E of Freiburg (am Breisgau)</t>
  </si>
  <si>
    <t>migrated to USA c1891,lived Louisville 1910</t>
  </si>
  <si>
    <t>d 7.5.1904 Louisville KY</t>
  </si>
  <si>
    <t xml:space="preserve">Joannes Eberlin </t>
  </si>
  <si>
    <t>Vergamenter</t>
  </si>
  <si>
    <t>Oswald Heberle</t>
  </si>
  <si>
    <t>b 1569 Ravensburg</t>
  </si>
  <si>
    <t>b 1571 Ravensburg</t>
  </si>
  <si>
    <t>Manger</t>
  </si>
  <si>
    <t>b c1545</t>
  </si>
  <si>
    <t>priest ?</t>
  </si>
  <si>
    <t>chr 5.10.1617 Mohringen</t>
  </si>
  <si>
    <t>m Caspar Rayser 16.2.1640</t>
  </si>
  <si>
    <t>chr 1547 Mohringen</t>
  </si>
  <si>
    <t>d 6.12.1611 Mohringen</t>
  </si>
  <si>
    <t>m Martin Kraus 1568</t>
  </si>
  <si>
    <t>Katharina/CatharinaHeberle</t>
  </si>
  <si>
    <t>Maria Agnes Heberle</t>
  </si>
  <si>
    <t>26.10.1926 R   PHOTO</t>
  </si>
  <si>
    <t>b 28.8.1899 R   PHOTO</t>
  </si>
  <si>
    <t>Maria Christina Haeberling</t>
  </si>
  <si>
    <t>SEE NG6</t>
  </si>
  <si>
    <t>see Sheet USA10</t>
  </si>
  <si>
    <t>applied 2.1869,  SEE Sheet USA12</t>
  </si>
  <si>
    <t>SEE also Sheet NBW3</t>
  </si>
  <si>
    <t>Lina Helene Heberle</t>
  </si>
  <si>
    <t>b 16.7.1891</t>
  </si>
  <si>
    <t>m Max Hofer 25.11.1920 Kondringen</t>
  </si>
  <si>
    <t>b 30.8.1793 Alpirsbach</t>
  </si>
  <si>
    <t>Jacob Haberlin---------</t>
  </si>
  <si>
    <t>Andreas Haberlin/</t>
  </si>
  <si>
    <t>b 9.1.1751 Veringenstadt</t>
  </si>
  <si>
    <t>b 23.8.1753 Veringenstadt</t>
  </si>
  <si>
    <t>b 6.3.1759 Veringenstadt</t>
  </si>
  <si>
    <t>Catharina Senenfis Heberle</t>
  </si>
  <si>
    <t>b 25.4.1761 Veringenstadt</t>
  </si>
  <si>
    <t>b 19.10.1733 Veringenstadt</t>
  </si>
  <si>
    <t>Anna Eberle</t>
  </si>
  <si>
    <t>Wendelin Heberle</t>
  </si>
  <si>
    <t>Leopold Häberlin</t>
  </si>
  <si>
    <t>b 3.6.1637 Reutlingen</t>
  </si>
  <si>
    <t>Ludovic Häberlin</t>
  </si>
  <si>
    <t>b 10.6.1938 Germany</t>
  </si>
  <si>
    <t>d 2000 Huningue</t>
  </si>
  <si>
    <t>Eschenbach, Donaukreis 6 of them, probably 48'39" 9'40" 80km NE of Ulm</t>
  </si>
  <si>
    <t>Peter Heberle</t>
  </si>
  <si>
    <t>Josef Heberle-------------------------------------</t>
  </si>
  <si>
    <t>bap 1.6.1786 Uberlingen</t>
  </si>
  <si>
    <t>b c1976 Immenstaad</t>
  </si>
  <si>
    <t>b c1960 Immenstaad</t>
  </si>
  <si>
    <t xml:space="preserve">Doctor </t>
  </si>
  <si>
    <t>Kolonnenfuhrer Red Cross</t>
  </si>
  <si>
    <t>female Heberle PHOTO</t>
  </si>
  <si>
    <t>b 11.3.1830 R d 23.2.1910 R</t>
  </si>
  <si>
    <t>b 12.3.1863 R d 22.10.1948</t>
  </si>
  <si>
    <t>b 24.3.1968</t>
  </si>
  <si>
    <t>gymnastikleherin in 2000</t>
  </si>
  <si>
    <t>ChristofJakob Heberle/Häberle-----</t>
  </si>
  <si>
    <t>female Heberle</t>
  </si>
  <si>
    <t>b 7.4.1782 Alpirsbach</t>
  </si>
  <si>
    <t>d 6.1.1858 Alpirsbach</t>
  </si>
  <si>
    <t>Engineer</t>
  </si>
  <si>
    <t>Urban Heberle/Häberle</t>
  </si>
  <si>
    <t>m Anna Maria Hold  (b c1719)</t>
  </si>
  <si>
    <t>lived in house 4 ?</t>
  </si>
  <si>
    <t>Anna Maria Gabriela Heberle</t>
  </si>
  <si>
    <t>d 2.7.1838 Veringenstadt</t>
  </si>
  <si>
    <t>b 30.4.1787 Veringenstadt</t>
  </si>
  <si>
    <t>m Catharina Gehhannes ?</t>
  </si>
  <si>
    <t>m Susanna Martin 12.6.1815</t>
  </si>
  <si>
    <t>Black Forest</t>
  </si>
  <si>
    <t>5L</t>
  </si>
  <si>
    <t>b 29.9.1781 Veringenstadt</t>
  </si>
  <si>
    <t>b 17.12.1697 Veringenstadt</t>
  </si>
  <si>
    <t>bap 16.11.1798 Uberlingen</t>
  </si>
  <si>
    <t>b 27.2.1749 Immenstaad</t>
  </si>
  <si>
    <t>m Barbara Heidenhofer</t>
  </si>
  <si>
    <t>b 9.1.1621 Ravensburg</t>
  </si>
  <si>
    <t>b 1945, lived in Bavaria</t>
  </si>
  <si>
    <t>b c1989</t>
  </si>
  <si>
    <t>xxxxxxxxxxxxxxxxxxxxxxxxxxxxxxxxxxxxxxxxxx</t>
  </si>
  <si>
    <t>SA. = South Australia</t>
  </si>
  <si>
    <t>b 25.11.1762 R</t>
  </si>
  <si>
    <t>b 14.2.1859 Veringenstadt</t>
  </si>
  <si>
    <t>August Heberle</t>
  </si>
  <si>
    <t>Sophia Heberle</t>
  </si>
  <si>
    <t>b 17.10.1593 Ravensburg</t>
  </si>
  <si>
    <t>Ludwig Heberle/Heberlin----------------</t>
  </si>
  <si>
    <t>Johann Ludwig Heberle</t>
  </si>
  <si>
    <t>bap 9.10.1678 Hundersingen</t>
  </si>
  <si>
    <t>Sabina Heberle/Heberlin</t>
  </si>
  <si>
    <t>Magdalena Heberlin</t>
  </si>
  <si>
    <t>b 1.5.1760 Ravensburg</t>
  </si>
  <si>
    <t>b 15.7.1682 d 1686 ?Uberlingen</t>
  </si>
  <si>
    <t>b 20.2.1683 Uberlingen</t>
  </si>
  <si>
    <t>Friesenhofen 48'14"10'14"10km ESE Tiefenbach, near Eschach OR  47'46" 10'05" 20km NW Kempten</t>
  </si>
  <si>
    <t>b 4.5.1937 Stuttgart</t>
  </si>
  <si>
    <t>b 20.7.1932 Stuttgart  PHOTO</t>
  </si>
  <si>
    <t>b 7.12.1927  PHOTO</t>
  </si>
  <si>
    <t>b 5.1.1904 d 13.9.1996 R</t>
  </si>
  <si>
    <t>b 28.7.1866 R d 12.11.1943 R</t>
  </si>
  <si>
    <t>Catharina Frieda Häberle</t>
  </si>
  <si>
    <t>b 1640 Uberlingen</t>
  </si>
  <si>
    <t>b 1646 Uberlingen</t>
  </si>
  <si>
    <t>Maria Francisca Heberle</t>
  </si>
  <si>
    <t>m Maria Anna Karz (b c1732)</t>
  </si>
  <si>
    <t xml:space="preserve">2.2.1756 Hochdorf </t>
  </si>
  <si>
    <t>b 29.3.1725 Hochdorf</t>
  </si>
  <si>
    <t>Blaubeuren  48'24"N lat  9'47"E long, 16km W of Ulm, 22km E of Munsingen, 65km ESE of Tubingen</t>
  </si>
  <si>
    <t>Duplicate of SBW10 Ravensburg</t>
  </si>
  <si>
    <t>m Franz Johann A Cloos (b c1788)</t>
  </si>
  <si>
    <t>b 12.10.1770 d 3.8.1806 Ravensb</t>
  </si>
  <si>
    <t>bap 17.8.1796 Uberlingen</t>
  </si>
  <si>
    <t>Joseph Eberle</t>
  </si>
  <si>
    <t>bap 3.3.1791 Uberlingen</t>
  </si>
  <si>
    <t>bap 26.5.1792 Uberlingen</t>
  </si>
  <si>
    <t>Maria Catharina Häberle</t>
  </si>
  <si>
    <t>b 15.2.1790 R</t>
  </si>
  <si>
    <t>Alexander Heberle</t>
  </si>
  <si>
    <t xml:space="preserve">Dr.rer.nat(Chemie)Dr of chemistry </t>
  </si>
  <si>
    <t>worked in market garden near Reutlingen 2001</t>
  </si>
  <si>
    <t>Franz Joseph HermannAlfonsHeberle</t>
  </si>
  <si>
    <t>Ernst Karl Alexander Heberle--------</t>
  </si>
  <si>
    <t>b 6.7.1899 R</t>
  </si>
  <si>
    <t>Conrad Karl Eberle</t>
  </si>
  <si>
    <t>b 1831 d 19.3.1831 Uberlingen ?</t>
  </si>
  <si>
    <t>Maria Sophia Eberle</t>
  </si>
  <si>
    <t>b 1641 Uberlingen</t>
  </si>
  <si>
    <t>Joan Jacobus Häberlin</t>
  </si>
  <si>
    <t>Marius Heberle</t>
  </si>
  <si>
    <t>b 30.3.1948 Cosel ?</t>
  </si>
  <si>
    <t>b 8.1.1973 Cosel</t>
  </si>
  <si>
    <t>migrated to Germany 1982</t>
  </si>
  <si>
    <t>m Luzie … (b c1950)</t>
  </si>
  <si>
    <t>b 17.3.1975 Cosel ?</t>
  </si>
  <si>
    <t>caporal d 19.12.1941 Oljchowsky, Ukraine WWII</t>
  </si>
  <si>
    <t>sous-officier d 10.8.1942 Bahndamm Gusaki Russia WWII</t>
  </si>
  <si>
    <t>b 6.4.1917 Rottenburg ?</t>
  </si>
  <si>
    <t>Mormon microfilms of church records</t>
  </si>
  <si>
    <t>Edith Heberlein</t>
  </si>
  <si>
    <t>b 1.2.1929 Singen ?</t>
  </si>
  <si>
    <t>m Gustav Mau (b 17.12.1920)</t>
  </si>
  <si>
    <t>b c1900, lived in Singen ?</t>
  </si>
  <si>
    <t>m Maria Wenduschty (b c1902)</t>
  </si>
  <si>
    <t>Johannes ?Heberle</t>
  </si>
  <si>
    <t>lived Bad Cannstattt</t>
  </si>
  <si>
    <t>m Mathilde Barth 24.1.88 R</t>
  </si>
  <si>
    <t>Franz Seraphim/Servaz Heberle-------</t>
  </si>
  <si>
    <t>d 23.3.1974 Heidelberg</t>
  </si>
  <si>
    <t>M Theresia Heberle</t>
  </si>
  <si>
    <t>|-----------</t>
  </si>
  <si>
    <t>Karolina Heberle</t>
  </si>
  <si>
    <t>b 28.2.1783 d 1837 Immenstaad</t>
  </si>
  <si>
    <t>b 25.7.1766 Veringenstadt</t>
  </si>
  <si>
    <t>b12.2.1768d13.2.1770Veringen</t>
  </si>
  <si>
    <t>b 15.11.1770 Veringenstadt</t>
  </si>
  <si>
    <t>farmer,Bei derAltstadt,Rottenburg</t>
  </si>
  <si>
    <t>m Alfred Heberle</t>
  </si>
  <si>
    <t>Nothburga Heberli</t>
  </si>
  <si>
    <t>b 26.1.1765 Ohningen</t>
  </si>
  <si>
    <t>/Heberle/Heberli</t>
  </si>
  <si>
    <t>Martin Heberlin------------------</t>
  </si>
  <si>
    <t>b 26.10.1767 Ohningen</t>
  </si>
  <si>
    <t>Hildegard Mathilde Heberle</t>
  </si>
  <si>
    <t>19.5.1696 Uberlingen</t>
  </si>
  <si>
    <t>Gotthard Heberle--PHOTO--------</t>
  </si>
  <si>
    <t>mMariaRoth1948SchwabischGm</t>
  </si>
  <si>
    <t>b 27.4.1677 Uberlingen</t>
  </si>
  <si>
    <t>Georg Gottfried Barthol Heberle</t>
  </si>
  <si>
    <t>b 7.7.1838 Biberach</t>
  </si>
  <si>
    <t>xxxxxxxxxxxxxxxxxxxxxxxxxxxxxxxxxxxxxxxxxxxxxxxxxxxxxxxxxxxxxxxxxxxxxxxxxxxxxxxxxxxxxx</t>
  </si>
  <si>
    <t>b 1684 Uberlingen</t>
  </si>
  <si>
    <t>b 15.9.1685 Uberlingen</t>
  </si>
  <si>
    <t>m Maria Anna Baur 9.x.1815</t>
  </si>
  <si>
    <t>taglohner</t>
  </si>
  <si>
    <t>Maria Hebrlin</t>
  </si>
  <si>
    <t>b 2.1.1584 Ravensburg</t>
  </si>
  <si>
    <t>b 4.2.1582 Ravensburg</t>
  </si>
  <si>
    <t>Kunigunda Heberlin</t>
  </si>
  <si>
    <t>b 5.8.1583 Ravensburg</t>
  </si>
  <si>
    <t>b 5.3.1587 Ravensburg</t>
  </si>
  <si>
    <t>Nikolaus/Niclaus/Niklas</t>
  </si>
  <si>
    <t>Maria Genovefa Heberle</t>
  </si>
  <si>
    <t>Rosa Heberle</t>
  </si>
  <si>
    <t>m Margaretha Schwab</t>
  </si>
  <si>
    <t>28.1.1609 Empfingen (b c1587)</t>
  </si>
  <si>
    <t>b 12.4.1951  Freiburg</t>
  </si>
  <si>
    <t>b 13.3.1951 Freiburg/Breisgau</t>
  </si>
  <si>
    <t>b 18.1.1950 Freiburg/Breisgau</t>
  </si>
  <si>
    <t>b 30.11.1937 Freiburg d 1987</t>
  </si>
  <si>
    <t>d 31.5.1977 Schwabisch Gmund</t>
  </si>
  <si>
    <t>b 27.8.1821 d 4.10.1821 Horb</t>
  </si>
  <si>
    <t xml:space="preserve">m Anton Lappon </t>
  </si>
  <si>
    <t>bap 7.10.1807 Uberlingen, d young</t>
  </si>
  <si>
    <t>bap 10.7.1809 Uberlingen</t>
  </si>
  <si>
    <t>bap x.3.1696 Hundersingen</t>
  </si>
  <si>
    <t>/Häberle/Haberlin</t>
  </si>
  <si>
    <t>Karl Häberle/Heberle-----------------</t>
  </si>
  <si>
    <t>m Maria Bautin (b c1622)</t>
  </si>
  <si>
    <t>Luisa Häberle</t>
  </si>
  <si>
    <t>b c1565</t>
  </si>
  <si>
    <t>Scholastica Heberle</t>
  </si>
  <si>
    <t>mKatharinaHeidenhoferin(b c1610</t>
  </si>
  <si>
    <t>b 1638 Ravensburg</t>
  </si>
  <si>
    <t>migrated to USA before 1891</t>
  </si>
  <si>
    <t>jardinier</t>
  </si>
  <si>
    <t>Catharina Häbele</t>
  </si>
  <si>
    <t>b 12.11.1573 Ravensburg</t>
  </si>
  <si>
    <t>b 20.10.1581 Ravensburg</t>
  </si>
  <si>
    <t>b 1967, lived Gammertingen</t>
  </si>
  <si>
    <t>b c1988, lived Gammertingen</t>
  </si>
  <si>
    <t>m Monika Muller</t>
  </si>
  <si>
    <t>b 1740 Veringenstadt</t>
  </si>
  <si>
    <t>Affra Häberling ?</t>
  </si>
  <si>
    <t>b 21.8.1742 Veringenstadt</t>
  </si>
  <si>
    <t>b 19.4.1828 d 28.12.1883</t>
  </si>
  <si>
    <t>Maria Elisabeth Heberle</t>
  </si>
  <si>
    <t>Antonius Heberle</t>
  </si>
  <si>
    <t>Johann Martin Heberle</t>
  </si>
  <si>
    <t>m Karl Ott 7.11.1905 R (b c1871)</t>
  </si>
  <si>
    <t xml:space="preserve">GERMANY HEBERLES </t>
  </si>
  <si>
    <t>Adolph Heberle</t>
  </si>
  <si>
    <t>d 24.1.1776 Alpirsbach</t>
  </si>
  <si>
    <t>mJohannes Haarer (b c1608)</t>
  </si>
  <si>
    <t>Duplicate of Scharenstetten</t>
  </si>
  <si>
    <t>Josef Anton Zazilia Heberle-------???</t>
  </si>
  <si>
    <t>b 7.1.1800 R</t>
  </si>
  <si>
    <t>b 30.3.1878 R</t>
  </si>
  <si>
    <t>m Katharina Loervin</t>
  </si>
  <si>
    <t>b b 27.2.1700 Veringenstadt</t>
  </si>
  <si>
    <t>Udalricus Heberle</t>
  </si>
  <si>
    <t>b c1582</t>
  </si>
  <si>
    <t>b 1875 d 21.7.1876 Ulm</t>
  </si>
  <si>
    <t>m Franziska Haufauser (b c1832)</t>
  </si>
  <si>
    <t>b 23.6.1855</t>
  </si>
  <si>
    <t>m 9.2.1882 Ulm</t>
  </si>
  <si>
    <t>m Anna Maria Hofer 25.8.1803</t>
  </si>
  <si>
    <t>b 11.2.1683 Veringenstadt</t>
  </si>
  <si>
    <t>b 27.1.1685 Veringenstadt</t>
  </si>
  <si>
    <t>(broad branches made by combining branches which are possibly related)</t>
  </si>
  <si>
    <t>b 23.3.1828 Uberlingen</t>
  </si>
  <si>
    <t>b 15.10.1812 Uberlingen</t>
  </si>
  <si>
    <t>23L</t>
  </si>
  <si>
    <t>R, Rott = Rottenburg on the Neckar</t>
  </si>
  <si>
    <t>Conradus Heberle</t>
  </si>
  <si>
    <t>b 27.10.1850 Goppingen</t>
  </si>
  <si>
    <t>b 2.1.1778</t>
  </si>
  <si>
    <t>29.1.1798 Ohningen</t>
  </si>
  <si>
    <t>m Maria Agnes Lanz</t>
  </si>
  <si>
    <t>23.11.1874 Goppingen</t>
  </si>
  <si>
    <t>b 1.6.1865</t>
  </si>
  <si>
    <t>b c1820 Goppingen ?</t>
  </si>
  <si>
    <t>m Anna Katharina Barbara Haugelin</t>
  </si>
  <si>
    <t>b 7.5.1878 Ravensburg</t>
  </si>
  <si>
    <t>b 30.8.1879 Ravensburg</t>
  </si>
  <si>
    <t>b 21.11.1777</t>
  </si>
  <si>
    <t>m Jacob Steiner 1721</t>
  </si>
  <si>
    <t>b c1600 d 5.7.1634 ?</t>
  </si>
  <si>
    <t>b c1626</t>
  </si>
  <si>
    <t>b 21.5.1649 Uttenweiler</t>
  </si>
  <si>
    <t>m Josephus Scherb 15.10.1801 Illerrieden, Donaukreis (b c1778)</t>
  </si>
  <si>
    <t>Maria Dominica Heberle</t>
  </si>
  <si>
    <t>b 2.7.1723 Gammertingen</t>
  </si>
  <si>
    <t>Aurelius Heberle---------------------</t>
  </si>
  <si>
    <t>m Maria Magdalena Peschin</t>
  </si>
  <si>
    <t>Schaffhausen location unknown</t>
  </si>
  <si>
    <t>Dellmensingen 48'18"N lat  9'54"E long, 8km SW of Ulm</t>
  </si>
  <si>
    <t>chr 28.6.1793 Fulgenstadt</t>
  </si>
  <si>
    <t>m Xaver Wilhelm Herzer 18.11.1822 Dellmensingen</t>
  </si>
  <si>
    <t>Andreas Heberle------------------???</t>
  </si>
  <si>
    <t>m Anna Maria Gastler 15.1.1771 Aichstetten</t>
  </si>
  <si>
    <t>b 14.9.1790 Hochdorf ?</t>
  </si>
  <si>
    <t>20.2.1816 Hochdorf</t>
  </si>
  <si>
    <t>b 21.1.1738 d 28.2.1794 Veringen</t>
  </si>
  <si>
    <t>Sebastian Heberle--------------------</t>
  </si>
  <si>
    <t>m Katharina Baekin</t>
  </si>
  <si>
    <t>b 9.4.1812 Hochdorf ?</t>
  </si>
  <si>
    <t>Sebastian/Schastian Heberle</t>
  </si>
  <si>
    <t>15.10.1616 Ulm</t>
  </si>
  <si>
    <t>Johann Michael Heberle----------</t>
  </si>
  <si>
    <t>Johann Gregor Heberle</t>
  </si>
  <si>
    <t>b 1760</t>
  </si>
  <si>
    <t>m Maria Anna Schuhmacher</t>
  </si>
  <si>
    <t>8.9.1793 Freiburg</t>
  </si>
  <si>
    <t>b c1765</t>
  </si>
  <si>
    <t>24.1.1702 Merklingen</t>
  </si>
  <si>
    <t>b 5.8.1827 d 15.6.1828 Veringenstad</t>
  </si>
  <si>
    <t>b 31.7.1828 d 2.5.1891 Veringenstadt</t>
  </si>
  <si>
    <t>b 7.7.1821 d 10.8.1904 Veringenstadt</t>
  </si>
  <si>
    <t>m Adolf Kremp 3.5.1886 Freiburg</t>
  </si>
  <si>
    <t>b 22.5.1860 d 14.7.1900 Veringenstadt</t>
  </si>
  <si>
    <t>Dominikus/Dominicus Heberle-------------</t>
  </si>
  <si>
    <t>Duplicate of Durbach</t>
  </si>
  <si>
    <t>Dominikus/Dominicus Heberle</t>
  </si>
  <si>
    <t>m Franc Joseph Anton Cloos 23.11.1812 Warthausen/Biberach</t>
  </si>
  <si>
    <t>Clemens/Klemens Heberle/Haeberle-------------</t>
  </si>
  <si>
    <t>b 16.9.1692 d 27.9.1692 Berghulen</t>
  </si>
  <si>
    <t>b 1705 d 27.7.1705 Berghulen</t>
  </si>
  <si>
    <t>Wippingen 48'26"N lat  9'52"E long, 10km e of Blaubeuren, 8km NW of Ulm</t>
  </si>
  <si>
    <t>m Regina Barbara Schick 1785 Holzmaden (b c1762)</t>
  </si>
  <si>
    <t>b 17.2.1729 Hochdorf</t>
  </si>
  <si>
    <t>chr 6.11.1724 Fulgenstadt</t>
  </si>
  <si>
    <t>chr 25.10.1727 Fulgenstadt</t>
  </si>
  <si>
    <t>chr 11.3.1730 Fulgenstadt</t>
  </si>
  <si>
    <t>chr 14.11.1722 Fulgenstadt</t>
  </si>
  <si>
    <t>chr 3.2.1721 Fulgenstadt</t>
  </si>
  <si>
    <t>25.2.1748 Fulgenstadt</t>
  </si>
  <si>
    <t>chr 4.2.1749 Fulgenstadt</t>
  </si>
  <si>
    <t>26.4.1732 Engerazhofen</t>
  </si>
  <si>
    <t>m Magdalena Hederlin 1.5.1736 Eschenbach (b c1712)</t>
  </si>
  <si>
    <t>m Maria Anna Lang (b c1742)</t>
  </si>
  <si>
    <t>chr 27.10.1706 Altusried (Gastel)</t>
  </si>
  <si>
    <t>b 17.3.1733 m 24.2.1767 d 12.9.1795 Betzenweiler</t>
  </si>
  <si>
    <t>b 26.12.1769 Wippingen</t>
  </si>
  <si>
    <t>m CatharineWaltz (b c1732)</t>
  </si>
  <si>
    <t>Hayingen  48'16"N lat  9'29"E long, 20km s of Munsingen, 10km NE of Gammertingen</t>
  </si>
  <si>
    <t>b 8.6.1846 d 22.11.1893 Fulgenst</t>
  </si>
  <si>
    <t>b 24.3.1845 d 19.3.1845 Fulgenst</t>
  </si>
  <si>
    <t>b 25.2.1822 d 19.3.1889 Fulgenstadt</t>
  </si>
  <si>
    <t>m Joseph Weber 25.11.1845</t>
  </si>
  <si>
    <t>chr 2.12.1796 Fulgenstadt</t>
  </si>
  <si>
    <t>d 27.5.1860 Fulgenstadt</t>
  </si>
  <si>
    <t>m Joseph Loefler (b c1794)</t>
  </si>
  <si>
    <t>23.11.1832 Fulgenstadt</t>
  </si>
  <si>
    <t>m Theresia Santer 3.9.1787 Haslach, Leutkirch</t>
  </si>
  <si>
    <t>b c1598, m Petrus Eberhardt, in Hirrlingen 1621</t>
  </si>
  <si>
    <t>chr 26.2.1825 Fulgenstadt</t>
  </si>
  <si>
    <t>chr 19.5.1827 Fulgenstadt</t>
  </si>
  <si>
    <t>b 23.7.1832 d 5.4.1900 Fulgenstadt</t>
  </si>
  <si>
    <t>b 5.8.1834 d 17.8.1834 Fulgenstadt</t>
  </si>
  <si>
    <t>b 24.1.1836 d 15.2.1836 Fulgenstadt</t>
  </si>
  <si>
    <t>m Theresia Gruendlerin (b c1712)</t>
  </si>
  <si>
    <t>m Carl August Schaefmayer, in Hagnau 1850</t>
  </si>
  <si>
    <t>b 28.10.1789 d 26.x.1863 Veringen</t>
  </si>
  <si>
    <t>b 17.5.1753 d 3.2.1838 Veringen</t>
  </si>
  <si>
    <t>b 21.9.1756 d 1817 Veringen</t>
  </si>
  <si>
    <t>m Eva Hartnerin/Herter/Hirter</t>
  </si>
  <si>
    <t>Aloisa Heberle</t>
  </si>
  <si>
    <t>b c1819, m Machar Bero 22.2.1841 Veringendorf</t>
  </si>
  <si>
    <t>August Ignatius/Rupert Heberle ?</t>
  </si>
  <si>
    <t>m Heinrich Hehl</t>
  </si>
  <si>
    <t>in Konstanz 1837</t>
  </si>
  <si>
    <t>m Barbara Wepferin 8.11.1723</t>
  </si>
  <si>
    <t>4.2.1805 (b 13.11.1775 d 1817)</t>
  </si>
  <si>
    <t>m Johannes Grass</t>
  </si>
  <si>
    <t>in Freiburg 1792</t>
  </si>
  <si>
    <t>m Magdalena Gabler 1.10.1849 Bibera</t>
  </si>
  <si>
    <t>chr 19.8.1751 Fulgenstadt</t>
  </si>
  <si>
    <t>chr 25.5.1750 Fulgenstadt</t>
  </si>
  <si>
    <t>chr 31.8.1753 Fulgenstadt</t>
  </si>
  <si>
    <t>chr 12.11.1756 Fulgenstadt</t>
  </si>
  <si>
    <t>m Alois Dellinger/Drollinger ?</t>
  </si>
  <si>
    <t>b 26.3.1811 Hochdorf</t>
  </si>
  <si>
    <t>m Crescentia Ailinger 16.2.1871 Fulgenstadt (b 9.5.1848)</t>
  </si>
  <si>
    <t xml:space="preserve">m Catharina Emhardt 21.9.1871 Fulgenstadt </t>
  </si>
  <si>
    <t>Leonhard Heberle</t>
  </si>
  <si>
    <t>b 18.11.1840 Hochdorf</t>
  </si>
  <si>
    <t>b 17.10.1835 d 2.11.1835 Biberach</t>
  </si>
  <si>
    <t>Christiane Pauline Heberle</t>
  </si>
  <si>
    <t>b 14.5.1837 d 2.6.1837 Biberach</t>
  </si>
  <si>
    <t>m Albert Oscar Kohler 28.11.1889</t>
  </si>
  <si>
    <t>b 21.5.1888 Veringenstadt</t>
  </si>
  <si>
    <t>b 18.6.1891 d 19.6.1891 Immenstaad</t>
  </si>
  <si>
    <t>m Anna Maria Rebstein 29.10.1804</t>
  </si>
  <si>
    <t>b c1780 d 10.2.1860 Immenstaad</t>
  </si>
  <si>
    <t>Liddarius Heberle</t>
  </si>
  <si>
    <t>m Franziska Oswald</t>
  </si>
  <si>
    <t>Rosalimana Heberle</t>
  </si>
  <si>
    <t>Agabit Jordan Heberle</t>
  </si>
  <si>
    <t>b 11.2.1836 d 26.2.1836 Veringenstadt</t>
  </si>
  <si>
    <t>Anton Gordon Heberle</t>
  </si>
  <si>
    <t>Severin Heberle</t>
  </si>
  <si>
    <t>m Elisabetha Koenig (b c1697)</t>
  </si>
  <si>
    <t>b 9.3.1720 Frickingen</t>
  </si>
  <si>
    <t>Franciscus Heberle-------------------------</t>
  </si>
  <si>
    <t>m Ina Tfarrad/Theres Sifitz/Sifild/</t>
  </si>
  <si>
    <t>b 7.8.1887 Immenstaad</t>
  </si>
  <si>
    <t>Maria Häberle/Heberle-------------------</t>
  </si>
  <si>
    <t>Albert Häberle/Heberle</t>
  </si>
  <si>
    <t>m Johann Baptist Vogler ?</t>
  </si>
  <si>
    <t>b 27.2.1708 Rottenburg</t>
  </si>
  <si>
    <t>b 7.4.1786 R d 17.2.1860 R</t>
  </si>
  <si>
    <t>m Maria Victoria Eberle (b21.10.1807</t>
  </si>
  <si>
    <t>m Maria Anna Reftlin/Reflin</t>
  </si>
  <si>
    <t xml:space="preserve">m Maria Anna Obserin </t>
  </si>
  <si>
    <t>m Anna Maria Frickin (b c1740)</t>
  </si>
  <si>
    <t>b 13.2.1822 d 18.9.1823 Uberlingen</t>
  </si>
  <si>
    <t>b 1856 d 1856 Uberlingen</t>
  </si>
  <si>
    <t>m Maria Rohmer/Roman/Romer</t>
  </si>
  <si>
    <t>b 7.8.1825 d 14.8.1825 Uberlingen</t>
  </si>
  <si>
    <t>m Maria Francisca Schielin/Schuelin</t>
  </si>
  <si>
    <t>m Maria Affra Heiligen</t>
  </si>
  <si>
    <t>b 24.3.1774 d 8.4.1839 Uberlingen</t>
  </si>
  <si>
    <t>b 19.11.1820 d 24.12.1820 Uberlingen</t>
  </si>
  <si>
    <t>b 1846 d 20.8.1848 Uberlingen</t>
  </si>
  <si>
    <t>Maria Friedericia Jacobina Eberle</t>
  </si>
  <si>
    <t>b x.10.1840 d 24.7.1843 Uberling</t>
  </si>
  <si>
    <t>b c1842 d 27.7.1843 Uberlingen</t>
  </si>
  <si>
    <t>b c1843 d 21.2.1846 Uberlingen</t>
  </si>
  <si>
    <t>m Walburga Blaxi (b17.3.1857)</t>
  </si>
  <si>
    <t>b 28.9.1794 Ravensburg</t>
  </si>
  <si>
    <t>m Johan Michael Lork 15.10.1831</t>
  </si>
  <si>
    <t>b 18.8.1791 d 3.3.1793 Ravensburg</t>
  </si>
  <si>
    <t xml:space="preserve">m Anna Barbara Rofin/Ruffin1816 </t>
  </si>
  <si>
    <t>m Anna Regina Dalborghim (b c1707</t>
  </si>
  <si>
    <t>b 21.12.1682 d 31.1.1741 Ravensburg</t>
  </si>
  <si>
    <t>Karl/Carl Heberle----------------------------------------</t>
  </si>
  <si>
    <t>b 8.3.1866 Fulgenst d 18.7.1944</t>
  </si>
  <si>
    <t>b 1841 d 5.8.1846 Uberlingen</t>
  </si>
  <si>
    <t>b x.1.1843 d 23.6.1843 Uberling</t>
  </si>
  <si>
    <t>b 8.8.1821 d 22.2.1822 Uberling</t>
  </si>
  <si>
    <t>b 1810 d 24.5.1812 Uberlingen</t>
  </si>
  <si>
    <t>m Maria Anna Shubflin/Sheklin/</t>
  </si>
  <si>
    <t>m Maria Agatha Rorbillia</t>
  </si>
  <si>
    <t>Joannes Michael Mauritius Heberle</t>
  </si>
  <si>
    <t>Maria Ursula Cordula Heberlin</t>
  </si>
  <si>
    <t>Joseph Antonius Paulus Heberlin---</t>
  </si>
  <si>
    <t>b 1839 d 9.11.1853 Uberlingen</t>
  </si>
  <si>
    <t>b 23.9.1847 d 22.10.1854 Uber</t>
  </si>
  <si>
    <t>b 1835 d 9.5.1853 Uberlingen</t>
  </si>
  <si>
    <t>bap 13.9.1859 d 13.1.1863</t>
  </si>
  <si>
    <t>m Maria Agatha Millerin (b c1758)</t>
  </si>
  <si>
    <t>m Maria Anna Jagerin (b c1758)</t>
  </si>
  <si>
    <t>m Anna Maria Schneiderin/Schneider</t>
  </si>
  <si>
    <t>m Francisca Drexlerin/Jorselin</t>
  </si>
  <si>
    <t>m Theresia Giggerin</t>
  </si>
  <si>
    <t>m Maria Magdalena Kimacher</t>
  </si>
  <si>
    <t>m Maria Catharina Kientzin/Kienzin</t>
  </si>
  <si>
    <t>bap 12.x.1804 Uberlingen d young</t>
  </si>
  <si>
    <t>m Joanna Maria Moserin (b c1745)</t>
  </si>
  <si>
    <t>Joanne Josef Bernhard Eberle</t>
  </si>
  <si>
    <t>b 11.5.1859 R d 12.11.1921 R</t>
  </si>
  <si>
    <t>b 3.8.1903 d 17.12.1991 Kloster Wald</t>
  </si>
  <si>
    <t>m Caroline Biesinger 20.7.1858 R</t>
  </si>
  <si>
    <t>Changes 1.1.2011-31.12.2011 in purple</t>
  </si>
  <si>
    <t>schreiner</t>
  </si>
  <si>
    <t>2020-</t>
  </si>
  <si>
    <t>b 1589 Rottenburg</t>
  </si>
  <si>
    <t>b 23.5.1860 R?m 1903 Hohenthengen</t>
  </si>
  <si>
    <t>m KatharinaWalpertshoferin</t>
  </si>
  <si>
    <t>m Catherina Kuenzlerin/Kienzlerin</t>
  </si>
  <si>
    <t>b 24.11.1825 d 10.12.1825 Uberlingen</t>
  </si>
  <si>
    <t>b 20.11.1849 d 25.7.1940 Uberlingen</t>
  </si>
  <si>
    <t>m Anton Glohler (b5.7.1843)</t>
  </si>
  <si>
    <t>b 22.9.1829 d 7.10.1879 Uberlingen</t>
  </si>
  <si>
    <t>b 26.11.1877 d 18.12.1877 Uberlingen</t>
  </si>
  <si>
    <t>b 15.2.1823 d 11.8.1823 Uberlingen</t>
  </si>
  <si>
    <t>b 7.6.1837 d 19.6.1857 Uberlingen</t>
  </si>
  <si>
    <t>b c1870 d 15.5.1873 Uberlingen</t>
  </si>
  <si>
    <t>m Hieronymus Mayer (b29.9.1878)</t>
  </si>
  <si>
    <t>b 10.9.1848 d 1863 Uberlingen</t>
  </si>
  <si>
    <t>b 24.9.1873 d 29.9.1873 Uberlingen</t>
  </si>
  <si>
    <t>b 18.3.1870 d 29.11.1910 Uberlingen</t>
  </si>
  <si>
    <t>b 29.1.1909 Rastatt</t>
  </si>
  <si>
    <t>b 13.5.1870 d 1.1.1913 Uberlingen</t>
  </si>
  <si>
    <t>b 19.2.1911 d 4.6.1911 Uberlingen</t>
  </si>
  <si>
    <t>b 1855 d 1863 Uberlingen</t>
  </si>
  <si>
    <t>bap 9.1.1854 d 17.3.1854 Uberlingen</t>
  </si>
  <si>
    <t>b 12.3.1968 Frankfurt</t>
  </si>
  <si>
    <t>b 14.7.1967 Stuttgart</t>
  </si>
  <si>
    <t>m Anna Magdalena Frandlin (bc1766</t>
  </si>
  <si>
    <t>m Apollonia Margaretha Nabholzin</t>
  </si>
  <si>
    <t>m Anna Maria Kranz/Krans/Krauss</t>
  </si>
  <si>
    <t>Johann Bartholomaus Heberle/--------</t>
  </si>
  <si>
    <t>b 24.10.1803 d 10.10.1804 Ravensburg</t>
  </si>
  <si>
    <t>b 28.7.1824 d 1859</t>
  </si>
  <si>
    <t>b 23.1.1778 Ravensburg</t>
  </si>
  <si>
    <t>m Christina Friederike Guittre (bc1792)</t>
  </si>
  <si>
    <t>b 14.8.1791 d 1792 Ravensburg</t>
  </si>
  <si>
    <t>b 11.6.1742 d 30.10.1817 Ravensburg</t>
  </si>
  <si>
    <t>b 28.8.1797 Ravensburg</t>
  </si>
  <si>
    <t>b 14.8.1803 d 29.12.1864 Ravens</t>
  </si>
  <si>
    <t>b 10.8.1823 d 7.6.1900 Weingarben</t>
  </si>
  <si>
    <t>m Konrad Amrhein (b 21.8.1816)</t>
  </si>
  <si>
    <t>m Walburga Huber (b c1852)</t>
  </si>
  <si>
    <t>m Theresia Neff (b c1842)</t>
  </si>
  <si>
    <t>m Anna Matsohin1631 (b c1610)</t>
  </si>
  <si>
    <t>m Maria Werntzin 1635 (b c1613)</t>
  </si>
  <si>
    <t>b 24.9.1878 d 20.3.1879 Hermentingen</t>
  </si>
  <si>
    <t>m Anna Maria Friedrich 2.8.1910</t>
  </si>
  <si>
    <t>b 16.2.1885 d 8.5.1957</t>
  </si>
  <si>
    <t>b 4.10.1912 d 12.10.1912 Hermentingen</t>
  </si>
  <si>
    <t>m Theresia Higler (b 15.10.1770)</t>
  </si>
  <si>
    <t>b 30.7.1784 d 14.5.1838 Veringen</t>
  </si>
  <si>
    <t>b 19.9.1783 d 2.11.1856 Veringen</t>
  </si>
  <si>
    <t>b 4.2.1891 d 17.2.1919 Veringens</t>
  </si>
  <si>
    <t>b 22.x.1831 d 26.10.1902 Veringenst</t>
  </si>
  <si>
    <t>b 13.2.1863 d 9.3.1938 Veringenst</t>
  </si>
  <si>
    <t>b 20.8.1729 d 10.11.1748 Vering</t>
  </si>
  <si>
    <t>b c1770 d 28.2.1830 Veringenst</t>
  </si>
  <si>
    <t>m Anna Rimborin/Rothinlarin</t>
  </si>
  <si>
    <t>m Erthrosina Edalin (b c1632)</t>
  </si>
  <si>
    <t>b 4.7.1756 d 1821 Veringenst</t>
  </si>
  <si>
    <t>b 27.x.1725 d 23.4.1778 Veringen</t>
  </si>
  <si>
    <t>b 4.6.1737 d 10.6.1773 Veringen</t>
  </si>
  <si>
    <t>b 26.7.1803 d 15.x.1833 Veringenst</t>
  </si>
  <si>
    <t>m Josepha Schmid 1808 (b1785)</t>
  </si>
  <si>
    <t>m Joh Georg Flad 29.7.1858 Jungnau ?(b 11.5.1825)</t>
  </si>
  <si>
    <t>Joannes Baptista Heberle</t>
  </si>
  <si>
    <t>c x.8.1809 Hettingen ?</t>
  </si>
  <si>
    <t>m Franziska Lienerin (b c1777)</t>
  </si>
  <si>
    <t>chr 3.5.1812 Hettingen d 11.4.1883</t>
  </si>
  <si>
    <t>m Katharina/Anna Maria Heberle</t>
  </si>
  <si>
    <t>m Franz Sales Lendle 14.11.1749 Veringenstadt</t>
  </si>
  <si>
    <t>chr 22.7.1734 Fulgenstadt</t>
  </si>
  <si>
    <t>chr 10.8.1766 Fulgenstadt</t>
  </si>
  <si>
    <t>chr 2.7.1761 Fulgenstadt</t>
  </si>
  <si>
    <t>chr 14.8.1762 Fulgenstadt</t>
  </si>
  <si>
    <t>chr 26.7.1764 Fulgenstadt</t>
  </si>
  <si>
    <t>b 2.4.1770 Fulgenstadt</t>
  </si>
  <si>
    <t>m Martin Schwarz (b c1748)</t>
  </si>
  <si>
    <t>13.4.1777 Fulgenstadt</t>
  </si>
  <si>
    <t>m Jakob Heinzelmann (b c1783)</t>
  </si>
  <si>
    <t>29.2.1808 Fulgenstadt</t>
  </si>
  <si>
    <t>m Maria Francisca Hanilfin/Schenk</t>
  </si>
  <si>
    <t>m Anna Maria Haesele (b c1734) ?</t>
  </si>
  <si>
    <t>chr 27.10.1732 Fulgenstadt</t>
  </si>
  <si>
    <t>b 25.8.1783 d 15.5.1784 Leutkirch</t>
  </si>
  <si>
    <t>b 28.3.1801 d 9.8.1878 Mengen</t>
  </si>
  <si>
    <t>b 2.8.1832 d 2.9.1832 Mengen</t>
  </si>
  <si>
    <t>b 29.8.1807 d 28.5.1878 Mengen</t>
  </si>
  <si>
    <t>b 2.4.1811 d 11.7.1861 Mengen</t>
  </si>
  <si>
    <t>b 31.8.1836 Meunsinger Wurttemburg</t>
  </si>
  <si>
    <t>d 1.4.1921 Redondo Beach CA  OBITUARY</t>
  </si>
  <si>
    <t>m Elisabetha Walz 2.6.1800 Owingen(b 10.11.1758)</t>
  </si>
  <si>
    <t>18.9.1931 Schramberg</t>
  </si>
  <si>
    <t xml:space="preserve">b 15.12.1901 Schramberg </t>
  </si>
  <si>
    <t>d 1985 Heidelberg</t>
  </si>
  <si>
    <t>near Heiligenberg, Baden</t>
  </si>
  <si>
    <t>m Maria Anna Katz/Kaz</t>
  </si>
  <si>
    <t>25.1.1759 Herbertingen</t>
  </si>
  <si>
    <t xml:space="preserve">b c12.12.1668 Laichingen </t>
  </si>
  <si>
    <t>d 7.7.1719 Berghulen</t>
  </si>
  <si>
    <t>chr 9.4.1823 Fulgenstadt</t>
  </si>
  <si>
    <t>b 12.5.1758 d 1.8.1796 Fulgenstad</t>
  </si>
  <si>
    <t>Jakob/Jacob Heberle</t>
  </si>
  <si>
    <t>b 21.2.1838 d 27.3.1838 Fulgenstadt</t>
  </si>
  <si>
    <t>b 30.11.1843 Hundersingen, Riedlingen</t>
  </si>
  <si>
    <t>m Pauline Hengge 19.4.1869 Fries</t>
  </si>
  <si>
    <t>m Regina Ahr 7.2.1865 Friesenhof</t>
  </si>
  <si>
    <t>Winterberg 79215, 38km NNE of Freiburg, 20km NW of St Georgen</t>
  </si>
  <si>
    <t>b 15.6.1996 Reutlingen ?</t>
  </si>
  <si>
    <t>Bianca Heberle ?</t>
  </si>
  <si>
    <t>b c1990, m ... Schwarz</t>
  </si>
  <si>
    <t>b 20.5.1985 Rottenburg</t>
  </si>
  <si>
    <t>Kim Heberle</t>
  </si>
  <si>
    <t>in Rottenburg 2010</t>
  </si>
  <si>
    <t>b 30.12.1969 Stuttgart</t>
  </si>
  <si>
    <t>educ Stephan-Bodmann-Hauptschule</t>
  </si>
  <si>
    <t xml:space="preserve">Candidate for Parliament </t>
  </si>
  <si>
    <t>Immenstaad 1999</t>
  </si>
  <si>
    <t>Furtwangen 2010</t>
  </si>
  <si>
    <t>in Freiburg 2010</t>
  </si>
  <si>
    <t>b 25.7.1991, at school in Markdorf 2008</t>
  </si>
  <si>
    <t>b 21.5.1992 Markdorf ?</t>
  </si>
  <si>
    <t>b c1990</t>
  </si>
  <si>
    <t>b 12.2.1986</t>
  </si>
  <si>
    <t>b c1995</t>
  </si>
  <si>
    <t>Gebhard Heberle--------------????</t>
  </si>
  <si>
    <t>Hugo Gebhart Heberle-----------------</t>
  </si>
  <si>
    <t>m Anna ... (b c1922)</t>
  </si>
  <si>
    <t>m Magdalena Stadelhofer 18.9.1701</t>
  </si>
  <si>
    <t>m Maria Ursula Baumannin 2.6.1727</t>
  </si>
  <si>
    <t>b 30.9.1702 d 16.2.1704 Immenstaad</t>
  </si>
  <si>
    <t>m Maria Ursula Knoblauchin 13.8.1764</t>
  </si>
  <si>
    <t>m Theresia Brunner (b c1747)</t>
  </si>
  <si>
    <t>chr 20.5.1741 Jettenhausen</t>
  </si>
  <si>
    <t>b 13.10.1866 d 29.6.1869 Immenstaad</t>
  </si>
  <si>
    <t>unknown Heberle-----------??</t>
  </si>
  <si>
    <t>24.4.1702 Altusried parish</t>
  </si>
  <si>
    <t>25.7.1764 Ebenweiler</t>
  </si>
  <si>
    <t>m Victoria Eberle 28.10.1881 Ehingen</t>
  </si>
  <si>
    <t>Häberle/Heberle/Heberlin--------------</t>
  </si>
  <si>
    <t>Johann Heberle/Haeberle--------------</t>
  </si>
  <si>
    <t>Franz Joseph Heberle/Häberle---------</t>
  </si>
  <si>
    <t>Maria Heberle---------------------------</t>
  </si>
  <si>
    <t>Anton Ebel--------------------</t>
  </si>
  <si>
    <t>Maria Ursula Heberle-------------------</t>
  </si>
  <si>
    <t>Robert Heberle-------------------------</t>
  </si>
  <si>
    <t>Michael Heberle/Häberle---------------</t>
  </si>
  <si>
    <t>Maurus Heberle/Häberle---------------</t>
  </si>
  <si>
    <t>Magnus/Xavier Heberle----------------Q1247</t>
  </si>
  <si>
    <t>Carl/Karl Heberle/Häberle---------------</t>
  </si>
  <si>
    <t>Sebastian Heberle/Häberle-------------</t>
  </si>
  <si>
    <t>Anton Heberle/Häberle-----------------</t>
  </si>
  <si>
    <t>Benedict Heberle/Häberle--------------</t>
  </si>
  <si>
    <t>Kaspar/Caspar Heberle/Häberle-------</t>
  </si>
  <si>
    <t>Longinus/Longin Heberle---------------</t>
  </si>
  <si>
    <t>Bibiana Heberle-------------------------</t>
  </si>
  <si>
    <t>Franz Heberle----------------------------</t>
  </si>
  <si>
    <t>Matheus Heberle------------------------</t>
  </si>
  <si>
    <t>Ludwij Heberle/Häberle/Haeberle-----</t>
  </si>
  <si>
    <t>Artur Heberle   PHOTO----------------</t>
  </si>
  <si>
    <t>Duplicate of Markdorf</t>
  </si>
  <si>
    <t>b x.9.1838 d 1838 Ohningen</t>
  </si>
  <si>
    <t>b 18.8.1815 m? 13.6.1837 d 1851 Ohningen</t>
  </si>
  <si>
    <t>b 31.12.1843 d 27.9.1845 Ohningen</t>
  </si>
  <si>
    <t>b 7.11.1848 d 21.2.1860 Ohningen</t>
  </si>
  <si>
    <t>b 8.12.1816 m? 12.6.1852 Ohningen</t>
  </si>
  <si>
    <t>b 5.2.1818 m? 24.11.1851 Ohningen</t>
  </si>
  <si>
    <t>b 11.3.1820 m? 11.11.1861 Ohningen</t>
  </si>
  <si>
    <t>m Maria Anna Boffinger/Zofbinger</t>
  </si>
  <si>
    <t>d 1938 Munchen Odessa</t>
  </si>
  <si>
    <t>m Barbara …c1806 Gross Liebenthal</t>
  </si>
  <si>
    <t>b 23.2.1778 Rothenb d 22.11.1865</t>
  </si>
  <si>
    <t>m Anna Maria Valler 6.1.1796 Denkingen</t>
  </si>
  <si>
    <t>b 23.5.1910 Nestersitz, Sudetenland</t>
  </si>
  <si>
    <t>b c1813 d 13.4.1888 Ettenheimweiler</t>
  </si>
  <si>
    <t>m Maria Grimm/Grumm/Frum (b c1882)</t>
  </si>
  <si>
    <t>chr 9.1.1814 Hilzingen</t>
  </si>
  <si>
    <t>b c1770 d 31.7.1809 Hilzingen</t>
  </si>
  <si>
    <t>b c1797 d x.11.1852 Hilzingen</t>
  </si>
  <si>
    <t>b 28.3.1830 d 27.8.1902 Hilzingen</t>
  </si>
  <si>
    <t>m Amalie Rietaible/Rathifle 30.6.1867</t>
  </si>
  <si>
    <t>b 29.3.1792 d 21.9.1859 Hilzingen</t>
  </si>
  <si>
    <t>m Anastasia Schmid 5.8.1845 Hilzingen</t>
  </si>
  <si>
    <t>chr 21.11.1817 d 6.1.1885 Hilzingen</t>
  </si>
  <si>
    <t>chr 3.3.1857 Horb m 1883 Oberhausen</t>
  </si>
  <si>
    <t>chr 18.9.1854 Horb m 19.4.1868</t>
  </si>
  <si>
    <t>chr 15.1.1852 Horb m x.4.1865 Uyl</t>
  </si>
  <si>
    <t>b 19.1.1862 Horb d 30.1.1862 Horb ?</t>
  </si>
  <si>
    <t>chr 22.7.1863 Horb</t>
  </si>
  <si>
    <t>chr 17.10.1864 Horb d 1957</t>
  </si>
  <si>
    <t>chr 31.1.1867 d 28.3.1867 Horb</t>
  </si>
  <si>
    <t xml:space="preserve">chr 8.8.1874 d 31.8.1874 Horb </t>
  </si>
  <si>
    <t>chr 12.2.1870 Horb d 8.2.1950 Baisingen</t>
  </si>
  <si>
    <t>chr 8.8.1874 d 29.8.1874 Horb</t>
  </si>
  <si>
    <t>b 25.9.1904 d 25.5.1947 Horb</t>
  </si>
  <si>
    <t>b 9.10.1893 d 16.4.1937 Kondringen</t>
  </si>
  <si>
    <t>b 19.3.1686 d 17.10.1742 Ohningen</t>
  </si>
  <si>
    <t>m Jo Conrad Kiefi 1718 Ohningen</t>
  </si>
  <si>
    <t>m Christoph Haltin 12.5.1755</t>
  </si>
  <si>
    <t>m Anna Maria Diezin 22.5.1758</t>
  </si>
  <si>
    <t>b 8.1.1800 d 30.5.1867 Ohningen</t>
  </si>
  <si>
    <t>b 6.12.1794 d 23.2.1847 Ohningen</t>
  </si>
  <si>
    <t>m An Maria Haberstokin 23.11.1812</t>
  </si>
  <si>
    <t>b 20.3.1817 m? 25.11.1844 d 25.5.1861 Ohningen</t>
  </si>
  <si>
    <t>b 17.9.1821 d 27.9.1821 Ohningen</t>
  </si>
  <si>
    <t>b 18.11.1807 d 1.1.1859 Ohningen</t>
  </si>
  <si>
    <t>b 10.9.1821 d 29.9.1821 Ohningen</t>
  </si>
  <si>
    <t>m Blasius Dosef? 16.11.1835</t>
  </si>
  <si>
    <t>b 16.1.1761 Ohningen d 9.2.1840</t>
  </si>
  <si>
    <t>b 28.11.1762 d 27.8.1769 Ohning</t>
  </si>
  <si>
    <t>b 30.7.1764 d 1837 Ohningen</t>
  </si>
  <si>
    <t>m Anna Maria Geugefin 4.2.1760</t>
  </si>
  <si>
    <t>m Maria Sabina Bombin 29.2.1809</t>
  </si>
  <si>
    <t>m Maria Anna Frithofa 19.2.1827</t>
  </si>
  <si>
    <t>b 23.8.1793 d 12.8.1848</t>
  </si>
  <si>
    <t>b 27.2.1790 d 9.1.1863 Ohningen</t>
  </si>
  <si>
    <t>b 20.7.1823 d 11.10.1823</t>
  </si>
  <si>
    <t>b 20.11.1821 d 11.6.1822 Ohningen</t>
  </si>
  <si>
    <t>m Walburga Bohler 17.11.1862</t>
  </si>
  <si>
    <t>b 5.2.1814 d 2.1.1904 Ohningen</t>
  </si>
  <si>
    <t>b 15.11.1827 d 9.8.1828 Ohningen</t>
  </si>
  <si>
    <t>m Wendelin Dieze 12.5.1800</t>
  </si>
  <si>
    <t>b 13.12.1828 d 9.1.1903 Ohningen</t>
  </si>
  <si>
    <t>11.10.1870 Hettingen</t>
  </si>
  <si>
    <t>b 11.9.1771 d 22.5.1779 Veringenstadt</t>
  </si>
  <si>
    <t>b x.6.1812 d 14.1.1854 Veringenstadt</t>
  </si>
  <si>
    <t>b 5.1.1774 d 11.1.1778 Veringenstadt</t>
  </si>
  <si>
    <t>chr 25.9.1776 d 5.1.1777 Veringenstadt</t>
  </si>
  <si>
    <t>b 6.2.1778 d 20.2.1783 Veringenstadt</t>
  </si>
  <si>
    <t>b9.10.1822 d 21.1.1824Veringenstadt</t>
  </si>
  <si>
    <t>b 1.10.1854 d 18.5.1928 Veringenstadt</t>
  </si>
  <si>
    <t>b 10.5.1857 d 15.5.1857 Veringenstadt</t>
  </si>
  <si>
    <t>b 24.7.1791 d 6.9.1791 Veringenstadt</t>
  </si>
  <si>
    <t>b 22.11.1818 d 26.3.1867 Veringenstadt</t>
  </si>
  <si>
    <t>b 4.8.1819 d 29.10.1897 Veringenstadt</t>
  </si>
  <si>
    <t>b 11.8.1820 d 20.11.1820 Veringenstadt</t>
  </si>
  <si>
    <t>b 24.11.1784 d 3.7.1792 Veringenstadt</t>
  </si>
  <si>
    <t>b 30.4.1787 d 27.7.1831 Veringenstadt</t>
  </si>
  <si>
    <t>b 22.3.1792 d 28.11.1841 Veringstadt</t>
  </si>
  <si>
    <t>b 23.10.1821 d 22.11.1899 Veringenstadt</t>
  </si>
  <si>
    <t>b 10.3.1828 d 7.5.1879 Veringenstadt</t>
  </si>
  <si>
    <t>b 31.x.1827 d 19.3.1828 Veringenstadt</t>
  </si>
  <si>
    <t>b 31.3.1829 d 14.5.1845 Veringenstadt</t>
  </si>
  <si>
    <t>b 2.4.1831 d 28.11.1850 Veringenstadt</t>
  </si>
  <si>
    <t>b 18.11.1841 d 19.11.1841 Veringenstadt</t>
  </si>
  <si>
    <t>chr 19.9.1865 d 26.3.1867 Veringstadt</t>
  </si>
  <si>
    <t>b 23.7.1853 d 8.3.1854 Veringenstadt</t>
  </si>
  <si>
    <t>b 10.1.1855 d 25.10.1866 Veringenstadt</t>
  </si>
  <si>
    <t>b 4.8.1819 d 29.10.1898 Veringenstadt</t>
  </si>
  <si>
    <t>b 6.7.1857 d 18.6.1910 Veringstadt</t>
  </si>
  <si>
    <t>b 16.9.1858 d 18.9.1858 Veringstadt</t>
  </si>
  <si>
    <t>b 6.6.1857 d 3.3.1895 Veringenstadt</t>
  </si>
  <si>
    <t>b 23.10.1857 d 18.11.1863 Veringenstadt</t>
  </si>
  <si>
    <t>b 28.8.1859 d 6.6.1862 Veringenstadt</t>
  </si>
  <si>
    <t>b 28.8.1860 d 31.1.1861 Veringenstadt</t>
  </si>
  <si>
    <t>b 16.1.1863 d 26.1.1863 Veringenstadt</t>
  </si>
  <si>
    <t>b 17.4.1865 d 24.4.1955 Veringenstadt</t>
  </si>
  <si>
    <t>b 10.1.1895 d 24.7.1895 Veringenstadt</t>
  </si>
  <si>
    <t>b 28.2.1863 d 29.10.1935 Veringenstadt</t>
  </si>
  <si>
    <t>b 26.3.1868 d 7.1.1951 Veringenstadt</t>
  </si>
  <si>
    <t>b 23.2.1856 d 13.3.1856 Veringenstadt</t>
  </si>
  <si>
    <t>b 11.10.1830 d 6.6.1836 Veringenstadt</t>
  </si>
  <si>
    <t>m Anna Maria Noftfolerin/Notferlin</t>
  </si>
  <si>
    <t>b 21.8.1771 d 6.9.1771 Veringenstadt</t>
  </si>
  <si>
    <t>b 22.1.1797 d 24.1.1797 Veringenstadt</t>
  </si>
  <si>
    <t>b 21.7.1775 d 17.1.1778 Veringenstadt</t>
  </si>
  <si>
    <t>b 7.10.1825 d 1832 Veringenstadt</t>
  </si>
  <si>
    <t>m Martha Lendlin 14.2.1752</t>
  </si>
  <si>
    <t>chr 28.6.1778 d 18.7.1780 Veringenstadt</t>
  </si>
  <si>
    <t>b c1779 d 1820 Veringenstadt</t>
  </si>
  <si>
    <t>chr 7.9.1782 d 30.12.1783 Veringstadt</t>
  </si>
  <si>
    <t>b c1844 d 15.1.1844 Veringenstadt</t>
  </si>
  <si>
    <t>b c1847 d 14.2.1879 Veringenstadt</t>
  </si>
  <si>
    <t>b c1854 d 27.10.1886 Veringenstadt</t>
  </si>
  <si>
    <t>b 3.2.c1948   PHOTO</t>
  </si>
  <si>
    <t>m Doris ... (b c1950)</t>
  </si>
  <si>
    <t>m Katrin ... (b 11.7.1980)</t>
  </si>
  <si>
    <t>b 30.5.1978 Immenstaad</t>
  </si>
  <si>
    <t>b 31.3.1983 Immenstaad</t>
  </si>
  <si>
    <t>Greta Heberle</t>
  </si>
  <si>
    <t>b 22.11.2010</t>
  </si>
  <si>
    <t>Duplicate of SBW5 Immenstaad</t>
  </si>
  <si>
    <t>b 4.9.1987</t>
  </si>
  <si>
    <t xml:space="preserve">b 21.5.1899 R m Abraham Van Santen </t>
  </si>
  <si>
    <t>25.5.1934 Netherlands (b c1897)</t>
  </si>
  <si>
    <t xml:space="preserve">Melanie Heberle </t>
  </si>
  <si>
    <t>b 28.12.1982</t>
  </si>
  <si>
    <t>graduated Kiebingen, Rottenburg 1996</t>
  </si>
  <si>
    <t>Fidel Heberle-------------------------------</t>
  </si>
  <si>
    <t>Martin Heberle-------------------???</t>
  </si>
  <si>
    <t>SEE below</t>
  </si>
  <si>
    <t>b 1.8.1969 Stuttgart</t>
  </si>
  <si>
    <t>Benedictus Eberle/Eberlin---</t>
  </si>
  <si>
    <t>SEE above</t>
  </si>
  <si>
    <t>Duplicate</t>
  </si>
  <si>
    <t>Armin Heberle-----------------------------</t>
  </si>
  <si>
    <t>b 27.3.c1979   PHOTO</t>
  </si>
  <si>
    <t>Female Heberle ? Possibly not born Heberle</t>
  </si>
  <si>
    <t xml:space="preserve">b 21.3.1911 Veringenstadt </t>
  </si>
  <si>
    <t>d 2.5.1991</t>
  </si>
  <si>
    <t>b 4.7.1989</t>
  </si>
  <si>
    <t>Constantin Vanotti Schule, Uberlingen</t>
  </si>
  <si>
    <t>b c1988, in Miami FL 2011</t>
  </si>
  <si>
    <t>Carolin (Caro) Heberle</t>
  </si>
  <si>
    <t>m Conny Jablonski 2007</t>
  </si>
  <si>
    <t>Thomas Heberle PHOTO------------------------</t>
  </si>
  <si>
    <t>at school Veringenstadt 1999,</t>
  </si>
  <si>
    <t>Gammertingen 05, Sigmaringen 08</t>
  </si>
  <si>
    <t>Richard Heberle--------------------</t>
  </si>
  <si>
    <t>b 18.9.2007</t>
  </si>
  <si>
    <t>b 18.12.2008</t>
  </si>
  <si>
    <t>b 1.10.1872 d 16.4.1949 Veringenstadt</t>
  </si>
  <si>
    <t>b 10.1.1919 d 21.4.1949 Veringenstadt</t>
  </si>
  <si>
    <t>b 31.7.1912 d 3.7.1944 Veringenstadt</t>
  </si>
  <si>
    <t>m Christina Gumbria (b c1682)</t>
  </si>
  <si>
    <t>Erich Heberle</t>
  </si>
  <si>
    <t>b c1971</t>
  </si>
  <si>
    <t>at school Veringenstadt 1977-86</t>
  </si>
  <si>
    <t>basketballer Rottenburg 2004, in Horb c2008 ?</t>
  </si>
  <si>
    <t>Gammertingen 72501, 48'15"lat 9'13"long, 10km N of Veringenstadt, 24km SSE of Rottenburg</t>
  </si>
  <si>
    <t>Klaus Heberle--------------------</t>
  </si>
  <si>
    <t>Duplicate of SBW5 Gammertingen</t>
  </si>
  <si>
    <t>Nikolaus Michael Heberle------</t>
  </si>
  <si>
    <t>Alfred Heberle-------------------</t>
  </si>
  <si>
    <t>Alfred cousin of Richard</t>
  </si>
  <si>
    <t>in Nurtingen 1997-2000</t>
  </si>
  <si>
    <t>b c1973, in Munchen 2011</t>
  </si>
  <si>
    <t>m Joseph Pfattner</t>
  </si>
  <si>
    <t>b 19.3.1959</t>
  </si>
  <si>
    <t>b 29.9.1954</t>
  </si>
  <si>
    <t>m Angelika Kienzle</t>
  </si>
  <si>
    <t>b c1956</t>
  </si>
  <si>
    <t>m Viktor Wetz</t>
  </si>
  <si>
    <t>b 24.2.1956</t>
  </si>
  <si>
    <t>b 9.2.1959</t>
  </si>
  <si>
    <t xml:space="preserve">b 1.8.1993, karate Gammertingen </t>
  </si>
  <si>
    <t>b 14.7.1994, in Veringenstadt 2008</t>
  </si>
  <si>
    <t>m Ottilia Rosenberger</t>
  </si>
  <si>
    <t>b 30.3.1861 d 28.11.1898 Veringenstadt</t>
  </si>
  <si>
    <t>b 25.8.1857 d 17.12.1857 Veringenstadt</t>
  </si>
  <si>
    <t>b 8.4.1858 d 28.x.1863 Veringenstadt</t>
  </si>
  <si>
    <t>b 22.12.1876 d 19.2.1877 Veringenstadt</t>
  </si>
  <si>
    <t>b 24.1.1871 d 26.5.1871 Veringenstadt</t>
  </si>
  <si>
    <t>b 5.2.1869 d 19.3.1951 Veringenstadt</t>
  </si>
  <si>
    <t>b 17.4.1892 d 15.8.1892 Veringenstadt</t>
  </si>
  <si>
    <t>b 2.7.1889 d 19.3.1935 Veringenstadt</t>
  </si>
  <si>
    <t>b 28.11.1886 d 27.2.1894 Veringenstadt</t>
  </si>
  <si>
    <t>b c1871 d 22.11.1899 Veringenstadt</t>
  </si>
  <si>
    <t>b 6.2.1867 d 27.x.1920 Veringenstadt</t>
  </si>
  <si>
    <t>b 20.7.1865 d 23.6.1866 Veringenstadt</t>
  </si>
  <si>
    <t>b 12.10.1862 d 6.12.1933 Veringenstadt</t>
  </si>
  <si>
    <t>b 28.x.1872 d 30.11.1876 Veringenstadt</t>
  </si>
  <si>
    <t>b 23.8.1890 d 2.3.1892 Veringenstadt</t>
  </si>
  <si>
    <t>Duplicate of St Georgen</t>
  </si>
  <si>
    <t>b 9.11.1959 Baden Baden ?</t>
  </si>
  <si>
    <t>b c1961</t>
  </si>
  <si>
    <t>b 6.6.1773 Jettenhausen</t>
  </si>
  <si>
    <t>Jessica Heberle</t>
  </si>
  <si>
    <t>Chiara Heberle</t>
  </si>
  <si>
    <t>Leandra Heberle</t>
  </si>
  <si>
    <t>Guido Heberle------------------------------</t>
  </si>
  <si>
    <t>Josef Heberle---------------------------------</t>
  </si>
  <si>
    <t>in San Diego CA 2002, 2011, Frankfurt 2010 ?</t>
  </si>
  <si>
    <t>Katharina/Catharina Heberle</t>
  </si>
  <si>
    <t>1622 ?</t>
  </si>
  <si>
    <t>m Anna Bresferin/Breyer</t>
  </si>
  <si>
    <t>b 9.3.1601 Ravensburg</t>
  </si>
  <si>
    <t>d &lt;1629</t>
  </si>
  <si>
    <t>m Maria Ruckfahlin (b c1712)</t>
  </si>
  <si>
    <t>Reinhold Heberle---------------------??</t>
  </si>
  <si>
    <t>Ingeborg Hoppe</t>
  </si>
  <si>
    <t>b 19.2.1938</t>
  </si>
  <si>
    <t>d 15.11.2007 Immenstaad</t>
  </si>
  <si>
    <t>Duplicate of Neustadt</t>
  </si>
  <si>
    <t>b 10.9.1869 Uberlingen, migrated to USA ? in 1900s ?</t>
  </si>
  <si>
    <t>m Christine … (b c1947)</t>
  </si>
  <si>
    <t>Heberle Gastehaus Immenstaad, since 1938</t>
  </si>
  <si>
    <t>m Agatha Rebstein 18.5.1671</t>
  </si>
  <si>
    <t>(b 1647 d c1718)</t>
  </si>
  <si>
    <t>b 1647 d 12.9.1718 Immenstaad</t>
  </si>
  <si>
    <t>chr 7.7.1805 d 6.11.1805 Jettenhausen</t>
  </si>
  <si>
    <t>b 20.5.1741 Jettenhausen</t>
  </si>
  <si>
    <t>m Agatha Egger 7.7.1800</t>
  </si>
  <si>
    <t>Johannes Heberle------------------------</t>
  </si>
  <si>
    <t>b 7.1.1697 Merklingen</t>
  </si>
  <si>
    <t xml:space="preserve">m Engeline Georgine Ziegler </t>
  </si>
  <si>
    <t>Helene Heberle</t>
  </si>
  <si>
    <t>m Waldburga Kast/Casten</t>
  </si>
  <si>
    <t>2.10.1688 Berghulen</t>
  </si>
  <si>
    <t>28.4.1755 Aichstetten ?</t>
  </si>
  <si>
    <t>m Maria Francisca Fergg (b c1738)</t>
  </si>
  <si>
    <t>Ahlen-Biberach</t>
  </si>
  <si>
    <t>m Karl Anton Fischer 19.9.1859 Biberach</t>
  </si>
  <si>
    <t>m Barbara Baumeister 14.5.1719 Ahlen-Biberach</t>
  </si>
  <si>
    <t>Gebhardt/Gerhart Heberle</t>
  </si>
  <si>
    <t>Marvin Heberle</t>
  </si>
  <si>
    <t>Gudrun Heberle ?</t>
  </si>
  <si>
    <t>b c1970, in Hirrlingen 2010</t>
  </si>
  <si>
    <t>m Theresia Haas (b c1812)</t>
  </si>
  <si>
    <t>m Walter Heberle</t>
  </si>
  <si>
    <t>married in USA</t>
  </si>
  <si>
    <t>m Apollonia Margaretha Knewchlin</t>
  </si>
  <si>
    <t>arpenteur, heraldiste</t>
  </si>
  <si>
    <t>m Louise Knobel/Kenoble</t>
  </si>
  <si>
    <t>13.8.1779 Rolle</t>
  </si>
  <si>
    <t>Duplicate of R11 Switzerland</t>
  </si>
  <si>
    <t>d 1810 Geneva</t>
  </si>
  <si>
    <t>Johann Barth Heberle/ Häberle---------</t>
  </si>
  <si>
    <t>Lutheran church historian</t>
  </si>
  <si>
    <t xml:space="preserve">m Ludwig Renner 1631 Granheim </t>
  </si>
  <si>
    <t>b c1608 d 1675, lived Ehingen-Schulzburg</t>
  </si>
  <si>
    <t>b 13.8.1939, in Allmendingen 2010, Ehingen 2011 ?</t>
  </si>
  <si>
    <t>Duplicate of Allmendingen</t>
  </si>
  <si>
    <t>m Elisabetha Schurnbrand 30.1.815</t>
  </si>
  <si>
    <t>m Johannes Motschmann (b c1811)</t>
  </si>
  <si>
    <t>b 6.10.1703 d 11.3.1775 Ravensburg</t>
  </si>
  <si>
    <t>m Sabina Elisabetha Bohemin 7.2.1774</t>
  </si>
  <si>
    <t>Anne Barbe Heberle</t>
  </si>
  <si>
    <t>m David Sautter c1818 Ravensburg</t>
  </si>
  <si>
    <t>b c1950, in Ehingen 2010</t>
  </si>
  <si>
    <t>b 5.6.1831 R d 28.3.1908R</t>
  </si>
  <si>
    <t>m Katharina Vees 26.11.1893 R</t>
  </si>
  <si>
    <t>Gustav Anton Heberle--------------</t>
  </si>
  <si>
    <t>b 14.11.1865 R</t>
  </si>
  <si>
    <t>b 7.2.1810 R</t>
  </si>
  <si>
    <t>m Johann Georg Wuchter 7.5.1838 R</t>
  </si>
  <si>
    <t>b 24.10.1797 R d 5.6.1842 R</t>
  </si>
  <si>
    <t>m Maria Anna Adis 29.10.1780 R</t>
  </si>
  <si>
    <t>b 10.1.1818 R d 4.4.1879 R</t>
  </si>
  <si>
    <t>b 1921 d1981 Rottenburg</t>
  </si>
  <si>
    <t>m Richard Heberle 1947</t>
  </si>
  <si>
    <t>15.5.1920 Neuls (b c1898)</t>
  </si>
  <si>
    <t xml:space="preserve">b 25.1.1898 R, m Anton Vollmer </t>
  </si>
  <si>
    <t>12.7.1922 R (b c1896)</t>
  </si>
  <si>
    <t>b 10.2.1822 Ehingen</t>
  </si>
  <si>
    <t>m Francisca Renn/Rennin (b c1692</t>
  </si>
  <si>
    <t>Duplicate of Villingen</t>
  </si>
  <si>
    <t>Brigitte Angelika Heberle ?</t>
  </si>
  <si>
    <t>b 26.2.1954 Rottenburg, in Tubingen c2009</t>
  </si>
  <si>
    <t>Heberle Vertriebs Gmbh</t>
  </si>
  <si>
    <t>Augustin Johannes Heberle-------------</t>
  </si>
  <si>
    <t>b 26.10.1901 R d 3.6.1986 Stuttgart</t>
  </si>
  <si>
    <t>Duplicate of NBW3 Tubingen</t>
  </si>
  <si>
    <t>enlisted WWI</t>
  </si>
  <si>
    <t>Anton Peter Heberle</t>
  </si>
  <si>
    <t>b 28.1.1893 Freiburg</t>
  </si>
  <si>
    <t>Amtmann in Hall ?</t>
  </si>
  <si>
    <t>m Walburga Schelling</t>
  </si>
  <si>
    <t>b 11.2.1740 Kirchenhausen</t>
  </si>
  <si>
    <t>chr 1.5.1741 Kirchen-Hausen</t>
  </si>
  <si>
    <t>Winfried Heberle ?</t>
  </si>
  <si>
    <t>b 8.3.1935, in Reichenau 2010</t>
  </si>
  <si>
    <t>m Lydia … ?</t>
  </si>
  <si>
    <t>migrated to USA c1875</t>
  </si>
  <si>
    <t>b 31.3.1911 Rottenburg ? Lived Schramberg</t>
  </si>
  <si>
    <t>Moritz Hans Heberle-----------------</t>
  </si>
  <si>
    <t>b 27.9.1678 Rottenburg</t>
  </si>
  <si>
    <t>b 5.11.1673 Rottenburg</t>
  </si>
  <si>
    <t>m Regina Finsterbach (b c1675)</t>
  </si>
  <si>
    <t>b10.9.1713 Rottenburg</t>
  </si>
  <si>
    <t>m Anton Mickeler,lived Oeschelbronn</t>
  </si>
  <si>
    <t>b 27.3.1773 R</t>
  </si>
  <si>
    <t>b 4.8.1774 R</t>
  </si>
  <si>
    <t xml:space="preserve">Anna Heberle </t>
  </si>
  <si>
    <t>b 7.6.1748 d 2.1.1826 Hundersingen</t>
  </si>
  <si>
    <t>m Marie Catherine Bach</t>
  </si>
  <si>
    <t>31.12.1816 Strasbourg (b c1780)</t>
  </si>
  <si>
    <t>b 30.7.1796/1790 Warthausen</t>
  </si>
  <si>
    <t>b 23.9.1875 d 16.1.1949 Immenstaad</t>
  </si>
  <si>
    <t>Joseph Heberle/Häberlin-----------------------</t>
  </si>
  <si>
    <t>Fridolin Joseph Heberle-------------------------</t>
  </si>
  <si>
    <t>Hierongonum Heberle-------------------------</t>
  </si>
  <si>
    <t>Eugen Heberle--------------------------------</t>
  </si>
  <si>
    <t>Wilhelm Traugott Heberle--------------------</t>
  </si>
  <si>
    <t>Johannes Heberle---------------------------</t>
  </si>
  <si>
    <t>Willibald Heberle----------------------------</t>
  </si>
  <si>
    <t>Michael Heberle/Häberle-----------------------</t>
  </si>
  <si>
    <t>Hieronymus Heberle-----------------------------</t>
  </si>
  <si>
    <t>Raphael/Rafael/RayfaulHeberle--------------</t>
  </si>
  <si>
    <t>Nicolaus/Nicodemus Heberle--------------</t>
  </si>
  <si>
    <t>Judas Thadeus Heberle-------------------</t>
  </si>
  <si>
    <t>Franz/Franciscus Joseph?Heberle----------</t>
  </si>
  <si>
    <t>Johannes Heberle/Häberle--------------------</t>
  </si>
  <si>
    <t>Johannes Heberle/Häberle---------------</t>
  </si>
  <si>
    <t>Johannes Christoph Heberle--------------</t>
  </si>
  <si>
    <t>Anton Heberle/Häberle------------------------</t>
  </si>
  <si>
    <t>Josephine Häberle-----------------</t>
  </si>
  <si>
    <t>Franz Joseph Häberle------------</t>
  </si>
  <si>
    <t>Albert Häberle--------------------</t>
  </si>
  <si>
    <t>Patritio Heberle---------------------------</t>
  </si>
  <si>
    <t>Stephan Heberle----------------------------</t>
  </si>
  <si>
    <t>Dominikus Heberle------------------------------</t>
  </si>
  <si>
    <t>Blasius Heberle-------------------------------</t>
  </si>
  <si>
    <t>Johannes Christoph Heberle-------------</t>
  </si>
  <si>
    <t>Joannes Michael Heberle/Häberle---------</t>
  </si>
  <si>
    <t>b 15.6.1859 d 29.6.1859 Veringenstadt</t>
  </si>
  <si>
    <t>b 25.11.1829 d 19.8.1896 Veringenstadt</t>
  </si>
  <si>
    <t>b 27.3.1846 d 22.6.1927 Veringenstadt</t>
  </si>
  <si>
    <t>Philipp Heberle-------------------------------</t>
  </si>
  <si>
    <t>Felix Heberle---------------------------------</t>
  </si>
  <si>
    <t>Rosa Philippa ? Heberle---------------------</t>
  </si>
  <si>
    <t>Nicodemus Heberle------------------------</t>
  </si>
  <si>
    <t>b 27.1.1860 d 8.8.1928 Veringenstadt</t>
  </si>
  <si>
    <t>m Wilhelm Goggel 19.8.1887 Veringstadt</t>
  </si>
  <si>
    <t>b 4.3.1867 d 24.4.1941 Veringenstadt</t>
  </si>
  <si>
    <t>m Wendelin Haug 29.5.1893 Veringenstadt</t>
  </si>
  <si>
    <t>Joannes Heberle--------------------------</t>
  </si>
  <si>
    <t>Joannes Evang Heberle------------------</t>
  </si>
  <si>
    <t>Christoph Heberle---------------------------</t>
  </si>
  <si>
    <t>b 12.5.1837 d 18.1.1841 Veringenstadt</t>
  </si>
  <si>
    <t>b 19.x.1840 d 5.2.1841 Veringenstadt</t>
  </si>
  <si>
    <t>b 22.6.1844 d 9.2.1844 Veringenstadt</t>
  </si>
  <si>
    <t>b 24.10.1831 d 10.5.1836 Veringenstadt</t>
  </si>
  <si>
    <t>b 18.x.1834 d 26.10.1835 Veringenstadt</t>
  </si>
  <si>
    <t>b 26.4.1781 d 27.4.1781 Veringenstadt</t>
  </si>
  <si>
    <t>b 7.9.1782 d 30.12.1783 Veringenstadt</t>
  </si>
  <si>
    <t>Joachim Heberle---------------------------</t>
  </si>
  <si>
    <t>Joseph Heberle--------------------------------</t>
  </si>
  <si>
    <t>Felix Heberle ?---------------------------??</t>
  </si>
  <si>
    <t>Thomas Heberle--------------------------------</t>
  </si>
  <si>
    <t>Christina Heberle ------------------------??</t>
  </si>
  <si>
    <t>Joanna Heberle---------------------------??</t>
  </si>
  <si>
    <t>b 24.1.1820 d 14.12.1822 Veringenstadt</t>
  </si>
  <si>
    <t>b c1819 d14.12.1822 Veringenstadt</t>
  </si>
  <si>
    <t>b 20.7.1776 d 16.8.1776 Veringenstadt</t>
  </si>
  <si>
    <t>b 1.3.1775 d 17.1.1778 Veringenstadt</t>
  </si>
  <si>
    <t>b 6.12.1780 d 20.6.1782 Veringenstadt</t>
  </si>
  <si>
    <t>Joannes Heberle----------------------------</t>
  </si>
  <si>
    <t>Matheus Heberle---------------------------</t>
  </si>
  <si>
    <t>Genovefa ? Heberle------------------------</t>
  </si>
  <si>
    <t>Josephina ? Heberle------------------------</t>
  </si>
  <si>
    <t>Johann Heberle---------------------------</t>
  </si>
  <si>
    <t>Ludwig Heberle-------------------------------</t>
  </si>
  <si>
    <t>Johannes Heberle-----------------------------</t>
  </si>
  <si>
    <t>b 27.7.1813 d 12.4.1894Veringenstadt</t>
  </si>
  <si>
    <t>b 4.11.1893 d 21.3.1895 Veringenstadt</t>
  </si>
  <si>
    <t>Nadja Heberle ?</t>
  </si>
  <si>
    <t>Ferdinand Heberle/Häberle-------------</t>
  </si>
  <si>
    <t>Merzhausen, Freiburg 2011</t>
  </si>
  <si>
    <t>hockey player, Merzhausen-Freiburg 2010</t>
  </si>
  <si>
    <t>Johann Markus Heberle---------------------</t>
  </si>
  <si>
    <t>b 25.4.1926/1925 Veringenstadt</t>
  </si>
  <si>
    <t>d 13.4.2010 Veringenstadt</t>
  </si>
  <si>
    <t>m … Grat</t>
  </si>
  <si>
    <t>m Ernestine Logferin/Eggstein c1894</t>
  </si>
  <si>
    <t>m Agnes Roschinn/Roesch (b c1752)</t>
  </si>
  <si>
    <t>Changes 1.1.2012-31.12.2012 in dark blue</t>
  </si>
  <si>
    <t>m Emerintina … 21.10.1603 Uberlingen</t>
  </si>
  <si>
    <t>m Ursula Grimibrum (b c1654)</t>
  </si>
  <si>
    <t>m Helena Restlin/Restin (b c1719)</t>
  </si>
  <si>
    <t>m Maria Theodora Rizin (b c1721)</t>
  </si>
  <si>
    <t>m Catharina Naterin (b c1708)</t>
  </si>
  <si>
    <t>m Anna Maria Rellingen 1681 (b c1662)</t>
  </si>
  <si>
    <t>m Johanna Haberkaltz (b c1700)</t>
  </si>
  <si>
    <t>m Maria Anna Huerin/Auerin</t>
  </si>
  <si>
    <t>b 21.7.1765 Uberlingen</t>
  </si>
  <si>
    <t>b 25.5.1875 d 13.7.1875 Uberlingen</t>
  </si>
  <si>
    <t>b 1848 d 1.5.1849 Uberlingen</t>
  </si>
  <si>
    <t>m Anna Maria Maier (b c1780)</t>
  </si>
  <si>
    <t>m Ursula Millhauserin 7.5.1695 Uberlingen</t>
  </si>
  <si>
    <t>bap 21.6.1743 d 1809 Uberlingen</t>
  </si>
  <si>
    <t xml:space="preserve">8.1.1763 Uberlingen </t>
  </si>
  <si>
    <t>m Catharina Beurerin</t>
  </si>
  <si>
    <t>m Maria Catharina Heig (b c1777)</t>
  </si>
  <si>
    <t>bap 28.8.1803 Uberlingen d young</t>
  </si>
  <si>
    <t>Joan Joseph Erasmus Eberle</t>
  </si>
  <si>
    <t>m Maria Anna Restlin/Restle</t>
  </si>
  <si>
    <t>m Crescentia Endrift/Endres</t>
  </si>
  <si>
    <t>m Marianna Past/Rast</t>
  </si>
  <si>
    <t>m Maria Rosina Aychlerin (b c1732</t>
  </si>
  <si>
    <t>m Theres Schaeffer (b c1810)</t>
  </si>
  <si>
    <t>m Ursula Baumanin (b 1675)</t>
  </si>
  <si>
    <t>m Eva Groter/Herter ? (b c1763)</t>
  </si>
  <si>
    <t>m Christina/Katharina Reck/Reckin</t>
  </si>
  <si>
    <t>m Kaspar Rieger 17.1.1624 Saulgau</t>
  </si>
  <si>
    <t>b 1572 Saulgau</t>
  </si>
  <si>
    <t>Lorentz Heberle--------------------------</t>
  </si>
  <si>
    <t>b 1708 Uttenweiler</t>
  </si>
  <si>
    <t>bap 4.3.1780 Fulgenstadt</t>
  </si>
  <si>
    <t>b 28.2.1882 d 3.4.1882 Heggelbach</t>
  </si>
  <si>
    <t>b 21.9.1887 d 14.3.1889 Heggelbach</t>
  </si>
  <si>
    <t>m Josephine Berger (b c1850)</t>
  </si>
  <si>
    <t>b 3.11.1841 Poltringen</t>
  </si>
  <si>
    <t xml:space="preserve">m Johanna Schane 1776 </t>
  </si>
  <si>
    <t>b 8.9.1718 R</t>
  </si>
  <si>
    <t>m Apollonia Schaeffer/</t>
  </si>
  <si>
    <t>m Magdalena Barth (b c1849)</t>
  </si>
  <si>
    <t>m Margret Biesinger 7.2.1921 R</t>
  </si>
  <si>
    <t>Fidel Häberle--------------------------------</t>
  </si>
  <si>
    <t>b c1722</t>
  </si>
  <si>
    <t>Joseph Heberle--------------------------</t>
  </si>
  <si>
    <t>Franciscus Xav Ign Heberle---</t>
  </si>
  <si>
    <t>m Anna M Volmer 11.5.1682 R</t>
  </si>
  <si>
    <t>Michael Heberle----------------------------</t>
  </si>
  <si>
    <t>b 17.4.1742 Veringenstadt</t>
  </si>
  <si>
    <t>d 1810 Veringenstadt</t>
  </si>
  <si>
    <t>b x.7.1747 d 13.3.1784 Veringenstadt</t>
  </si>
  <si>
    <t>b 5.1.1786 d 20.5.1856 Veringenstadt</t>
  </si>
  <si>
    <t>b 3.8.1792 d 12.5.1795 Veringenstadt</t>
  </si>
  <si>
    <t>b 30.4.1794 d 1.6.1795 Veringenstadt</t>
  </si>
  <si>
    <t>b 11.2.1772 d 28.2.1772 Veringenstadt</t>
  </si>
  <si>
    <t>b 4.7.1756 d 1821</t>
  </si>
  <si>
    <t>Joachim Heberle----------------------------</t>
  </si>
  <si>
    <t>b 25.2.1706 d 2.10.1770 Veringenstadt</t>
  </si>
  <si>
    <t>b 5.1.1786 d 20.5.1854 Veringenstadt</t>
  </si>
  <si>
    <t>b 19.3.1769 d 23.3.1769 Veringenstadt</t>
  </si>
  <si>
    <t>Johann Heberle-----------------------------</t>
  </si>
  <si>
    <t>b 31.5.1990</t>
  </si>
  <si>
    <t>m Teresia Rappin (b c1732)</t>
  </si>
  <si>
    <t>b 17.2.1734 d 5.4.1790 Ohningen</t>
  </si>
  <si>
    <t>b 6.11.1896 m 23.11.1946 Horb</t>
  </si>
  <si>
    <t>b 4.2.1847 Ohningen</t>
  </si>
  <si>
    <t>b 14.5.1824 m? 24.2.1851</t>
  </si>
  <si>
    <t>b 31.1.1785 d 5.3.1847</t>
  </si>
  <si>
    <t>Joan Jacobus Häberlin/Haberle----------</t>
  </si>
  <si>
    <t>m Susanna Stocklin</t>
  </si>
  <si>
    <t>m Mathilde Letzgus 22.8.1893 R</t>
  </si>
  <si>
    <t>Gustav Anton Heberle---------------------</t>
  </si>
  <si>
    <t>m Joseph Fahrner 17.1.1859 R (b c1830)</t>
  </si>
  <si>
    <t>m Karl Vollmer 22.4.1909  R (b c1884)</t>
  </si>
  <si>
    <t>b 10.2.1813 d 28.10.1828 Ohningen</t>
  </si>
  <si>
    <t>Jacob/Jakob Heberle--------------------------------</t>
  </si>
  <si>
    <t>Jacob Augustin Heberle-----------------------------</t>
  </si>
  <si>
    <t>Joannes Michael Häberlin-------------</t>
  </si>
  <si>
    <t>b 21.10.1824 d 1824 Veringenstadt</t>
  </si>
  <si>
    <t>m Susanna Kranfoin/Kraussin 1668</t>
  </si>
  <si>
    <t>m Maria Sellin/Zellin 31.1.1724</t>
  </si>
  <si>
    <t xml:space="preserve">m Sabina Kinderlin 13.7.1733 </t>
  </si>
  <si>
    <t>b 7.4.1874 d 23.4.1961 Ravensburg</t>
  </si>
  <si>
    <t>b 22.6.1874 d 22.8.1874 Ravensburg</t>
  </si>
  <si>
    <t>b 20.5.1868 d 26.5.1869 Ravensburg</t>
  </si>
  <si>
    <t>b 23.9.1870 d 28.6.1873 Ravensburg</t>
  </si>
  <si>
    <t>b 17.2.1872 d 9.9.1872 Ravensburg</t>
  </si>
  <si>
    <t>b 1.4.1873 d 20.9.1879 Ravensburg</t>
  </si>
  <si>
    <t>b 25.10.1875 d 17.11.1875 Ravensburg</t>
  </si>
  <si>
    <t>b 14.2.1877 d 8.5.1879 Ravensburg</t>
  </si>
  <si>
    <t>b c1976, in Ravensburg 2012</t>
  </si>
  <si>
    <t>Heidi Heberle ?</t>
  </si>
  <si>
    <t>b 26.6.1993/1992</t>
  </si>
  <si>
    <t>Franiska/Franziska Heberle ?</t>
  </si>
  <si>
    <t>b c1955, in Arnach, Ravensburg 2012</t>
  </si>
  <si>
    <t>in Scharenstetten 2011</t>
  </si>
  <si>
    <t>Iris Heberle---------------------------????</t>
  </si>
  <si>
    <t>Brigitte Heberle</t>
  </si>
  <si>
    <t>b c1998, in St Georgen 2011</t>
  </si>
  <si>
    <t>Michaela Heberle</t>
  </si>
  <si>
    <t>b c1993, in Braunlingen 2011</t>
  </si>
  <si>
    <t>partner Thomas Schenzle</t>
  </si>
  <si>
    <t>Bianca Heberle-------------------------------</t>
  </si>
  <si>
    <t>b 14.2.2012 Veringenstadt</t>
  </si>
  <si>
    <t>Cora Heberle</t>
  </si>
  <si>
    <t>m … Nopper</t>
  </si>
  <si>
    <t>b 11.7.1996, in Veringenstadt 2012</t>
  </si>
  <si>
    <t>Dornstadt 89160, Baden-Wurtt, 48'28"N lat 9'57"E long, 10km NW of Ulm</t>
  </si>
  <si>
    <t>at uni Dusseldorf 1968-71</t>
  </si>
  <si>
    <t>Blasius Heberle/Häberle----------------</t>
  </si>
  <si>
    <t>m Thomas Hertrich 24.2.1800</t>
  </si>
  <si>
    <t>Fronreute 88273, Baden-Wurtt, 8km NNW of Ravensburg</t>
  </si>
  <si>
    <t>Pfullingen 48'27"N  9'14"E, popn 16000 (1970), 4km S of Reutlingen, 15km SE of Tubingen</t>
  </si>
  <si>
    <t>m … Heberle</t>
  </si>
  <si>
    <t>Hausen im Wiesental 79688, 47'41"N lat  7'50"E long, 15km E of Lorrach, 60km S of Freiburg, popn 2000 (2010)</t>
  </si>
  <si>
    <t>Brigitte Haberthur</t>
  </si>
  <si>
    <t>b c1952, m … Heberle, in Hausen 1969</t>
  </si>
  <si>
    <t>b c1970, in Reutlingen 1978-87</t>
  </si>
  <si>
    <t xml:space="preserve">Markus Heberle  </t>
  </si>
  <si>
    <t>b c1960, in Sigmaringen 1966-76</t>
  </si>
  <si>
    <t>m Elke Riedmuller</t>
  </si>
  <si>
    <t>Biberach 1995-96, Stuttgart 2010</t>
  </si>
  <si>
    <t xml:space="preserve">at school Rottenburg 1993-94, </t>
  </si>
  <si>
    <t>b c1983, in Reutlingen 1995-2000</t>
  </si>
  <si>
    <t>b c1976, in Huffingen 1982-87</t>
  </si>
  <si>
    <t>b c1979, m … Rogers, in Radolfzell 1994-96</t>
  </si>
  <si>
    <t>m Boerger ?</t>
  </si>
  <si>
    <t>Ilona Dreher</t>
  </si>
  <si>
    <t>b c1978, m Heberle, in Engstingen 1984-90</t>
  </si>
  <si>
    <t>Rohrenbach, 47'50"N lat  9'19"E long, near Wintersulgen, 20km NE of Uberlingen</t>
  </si>
  <si>
    <t>Gottfried Heberle------------------------</t>
  </si>
  <si>
    <t>Markus Heberle---------------------------</t>
  </si>
  <si>
    <t>Ehingen 2011 ?</t>
  </si>
  <si>
    <t>Gottfried Heberle--------------------------</t>
  </si>
  <si>
    <t>Markus Heberle-----------------------------</t>
  </si>
  <si>
    <t>Alina Heberle</t>
  </si>
  <si>
    <t>b c1998, in Erbach area 2007</t>
  </si>
  <si>
    <t>soldier</t>
  </si>
  <si>
    <t>m Demut Nolte 14.8.1636 Greifenstein, Hesse</t>
  </si>
  <si>
    <t>b c1615</t>
  </si>
  <si>
    <t>b 12.2.1986 Veringenstadt ?</t>
  </si>
  <si>
    <t>cousin of Sebastian (b 1990)</t>
  </si>
  <si>
    <t>b 7.6.1897 R</t>
  </si>
  <si>
    <t>in Reutlingen 1997</t>
  </si>
  <si>
    <t>Eugen Heberle----------------------------</t>
  </si>
  <si>
    <t>b 16.1.1915 Rottenburg</t>
  </si>
  <si>
    <t>d 16.4.2008 Rottenburg</t>
  </si>
  <si>
    <t>m … Kaupp</t>
  </si>
  <si>
    <t>b 12.10.1930</t>
  </si>
  <si>
    <t>d 9.2.2008 Rottenburg</t>
  </si>
  <si>
    <t>Walter, Werner Heberle</t>
  </si>
  <si>
    <t xml:space="preserve">related to Gustav, Siegfried, </t>
  </si>
  <si>
    <t>m … Vollmer</t>
  </si>
  <si>
    <t>Berta Heberle</t>
  </si>
  <si>
    <t>b 15.2.1917</t>
  </si>
  <si>
    <t>d 30.10.2005 Rottenburg</t>
  </si>
  <si>
    <t>m … Gross</t>
  </si>
  <si>
    <t>Antonia Teresa/Theresa Heberle</t>
  </si>
  <si>
    <t>M Crescentia Heberle--------------------</t>
  </si>
  <si>
    <t xml:space="preserve">related to Rosemarie and </t>
  </si>
  <si>
    <t>b 22.11.1922 d 31.3.2008 ? Buried Haslach</t>
  </si>
  <si>
    <t>m ... Biesenthal ? 10.5.1949 Bergs</t>
  </si>
  <si>
    <t>b 26.7.1842 R d 7.4.1915 R</t>
  </si>
  <si>
    <t>b 23.1.1841 R</t>
  </si>
  <si>
    <t>b 28.6.1782 R d 7.2.1867 R</t>
  </si>
  <si>
    <t>b 29.7.1814 R</t>
  </si>
  <si>
    <t>b 12.2.1819 R d 11.10.1876 R</t>
  </si>
  <si>
    <t>m Joseph Entress 20.5.1844 R</t>
  </si>
  <si>
    <t>b 8.2.1812 R d 30.10.1896 R</t>
  </si>
  <si>
    <t>m Rosalia Hahn 10.11.1862 R</t>
  </si>
  <si>
    <t>m Juliana Volmer 11.9.1822 Ehingen</t>
  </si>
  <si>
    <t>b 13.11.1863 R d 9.4.1942 R</t>
  </si>
  <si>
    <t>m Florian Zimmermann 31.8.1886 R</t>
  </si>
  <si>
    <t>b 22.7.1869 R</t>
  </si>
  <si>
    <t>Joseph Heberle-----------------------------</t>
  </si>
  <si>
    <t>Wilhelm Heberle-----------------------</t>
  </si>
  <si>
    <t>Alfons Heberle</t>
  </si>
  <si>
    <t>d c1945 WWII</t>
  </si>
  <si>
    <t>b c1915 Lorrach area</t>
  </si>
  <si>
    <t>Jacob Heberle/Heberlin-----------------</t>
  </si>
  <si>
    <t>binder</t>
  </si>
  <si>
    <t>23.4.1582 Langenau</t>
  </si>
  <si>
    <t>b 14.3.1556 Langenau</t>
  </si>
  <si>
    <t>m Katharine Rheyle/Reihle/Rheylere</t>
  </si>
  <si>
    <t>b c1554 d 19.11.1626 Langenau</t>
  </si>
  <si>
    <t>Gallus Heberle-----------------------------</t>
  </si>
  <si>
    <t>m Barbara Braunmiller/Braumiller</t>
  </si>
  <si>
    <t>b c1532</t>
  </si>
  <si>
    <t>d 4.2.1584 Langenau</t>
  </si>
  <si>
    <t>b 22.4.1584</t>
  </si>
  <si>
    <t>b c1530 d 5.2.1598 Langenau</t>
  </si>
  <si>
    <t>m Anna Ganser 10.2.1615 Langenau</t>
  </si>
  <si>
    <t>b 12.6.1624 d 24.8.1700</t>
  </si>
  <si>
    <t>m Maria Kreiter 17.5.1670 Langenau</t>
  </si>
  <si>
    <t>Jakob Häberle----------------------------</t>
  </si>
  <si>
    <t>b 1.6.1671 Langenau</t>
  </si>
  <si>
    <t>b c1586</t>
  </si>
  <si>
    <t>in Hechingen 1998</t>
  </si>
  <si>
    <t>SEE SBW7 Hechingen</t>
  </si>
  <si>
    <t>b 18.11.1925 d 30.4.2012</t>
  </si>
  <si>
    <t>b 21.5.1914</t>
  </si>
  <si>
    <t>b 11.7.1871 R d 29.12.1938 R</t>
  </si>
  <si>
    <t>m … Heberle, in Rottenburg area 2012</t>
  </si>
  <si>
    <t>Dennis Heberle</t>
  </si>
  <si>
    <t>in Rottenburg 2009</t>
  </si>
  <si>
    <t>b c1960, m … Heberle ?</t>
  </si>
  <si>
    <t>b 1936 d 2010 Rottenburg</t>
  </si>
  <si>
    <t>UNATTACHED ROTTENBURG HEBERLE</t>
  </si>
  <si>
    <t>Michael Anton Heberle----------------------------------------</t>
  </si>
  <si>
    <t>Armin Heberle---------------------------------</t>
  </si>
  <si>
    <t>Petra Heberle--------------------------------------</t>
  </si>
  <si>
    <t>b1.3.1738 Grosschafhausen</t>
  </si>
  <si>
    <t>30.9.1742 Grosschafhausen</t>
  </si>
  <si>
    <t>Wippingen 48'26"N lat  9'52"E long, 10km E of Blaubeuren, 8km NW of Ulm</t>
  </si>
  <si>
    <t>b c1924</t>
  </si>
  <si>
    <t>m Ringingen 1954</t>
  </si>
  <si>
    <t>Ringingen 89155, 5km NW of Erbach</t>
  </si>
  <si>
    <t>Artur Heberle   PHOTO--------------??</t>
  </si>
  <si>
    <t>Giulio Heberle</t>
  </si>
  <si>
    <t>b c2001, in Markdorf 2010</t>
  </si>
  <si>
    <t>Heberle Strassenbau GmbH</t>
  </si>
  <si>
    <t>Marcus/Markus Heberle--------------------</t>
  </si>
  <si>
    <t>Elmar Heberle----------------------------------</t>
  </si>
  <si>
    <t>m … Birkhofer</t>
  </si>
  <si>
    <t>at school Immenstaad 1968-73</t>
  </si>
  <si>
    <t>Post Office agency</t>
  </si>
  <si>
    <t>m Emmy … (b c1955)</t>
  </si>
  <si>
    <t>Ignaz Heberle</t>
  </si>
  <si>
    <t>b 26.9.1842 Poltringen</t>
  </si>
  <si>
    <t>d 4.7.1899 Poltringen</t>
  </si>
  <si>
    <t>b 3.10.1842 d 28.6.1916</t>
  </si>
  <si>
    <t>b 18.1.1846 Poltringen d 19.9.1885</t>
  </si>
  <si>
    <t>m Louisa Schmid ? 28.6.1881 Poltringen</t>
  </si>
  <si>
    <t>b 6.1.1853</t>
  </si>
  <si>
    <t>Anna Heberle/Heberling</t>
  </si>
  <si>
    <t>b 17.9.1570 Langenau</t>
  </si>
  <si>
    <t>Engla ? Heberle/Heberling</t>
  </si>
  <si>
    <t>b 3.2.1571</t>
  </si>
  <si>
    <t>b x.12.1574 Langenau</t>
  </si>
  <si>
    <t>b 1.7.1576 Langenau</t>
  </si>
  <si>
    <t>b 22.4.1578 Langenau</t>
  </si>
  <si>
    <t>Jorg Heberle------------------------------</t>
  </si>
  <si>
    <t>Caspar Heberle/Heberlin--------------------------</t>
  </si>
  <si>
    <t>b c1552</t>
  </si>
  <si>
    <t>b 27.1.1578 Langenau</t>
  </si>
  <si>
    <t>b 30.4.1579 Langenau</t>
  </si>
  <si>
    <t>m Maria Katherine …</t>
  </si>
  <si>
    <t>b 7.2.1582 Langenau</t>
  </si>
  <si>
    <t>m Barbara Hanongang</t>
  </si>
  <si>
    <t>b 7.12.1583 Langenau</t>
  </si>
  <si>
    <t>Jacob Heberle---------------------------</t>
  </si>
  <si>
    <t>b c1558</t>
  </si>
  <si>
    <t>b 22.1.1583 Langenau</t>
  </si>
  <si>
    <t>Maria Heberle/Heberling</t>
  </si>
  <si>
    <t>b 1585 Langenau</t>
  </si>
  <si>
    <t>Hans Heberle-------------------------------</t>
  </si>
  <si>
    <t>m Brigitta Bozingozing (b c1562)</t>
  </si>
  <si>
    <t>b 27.1.1589 Langenau</t>
  </si>
  <si>
    <t>m Gretha Germaning (b c1560)</t>
  </si>
  <si>
    <t>m Anna Baring ? (b c1552)</t>
  </si>
  <si>
    <t>b 27.1.1569 Langenau</t>
  </si>
  <si>
    <t>Anna Heberle/Heberlirin</t>
  </si>
  <si>
    <t>b 19.1.1577 Langenau</t>
  </si>
  <si>
    <t>m Barbara Berniger (b c1555)</t>
  </si>
  <si>
    <t>b 7.9.1577 Langenau</t>
  </si>
  <si>
    <t>1579 Langenau</t>
  </si>
  <si>
    <t>Appla Heberle/Heberlering</t>
  </si>
  <si>
    <t>b 6.1.1580 Langenau</t>
  </si>
  <si>
    <t>b 17.2.1582 Langenau</t>
  </si>
  <si>
    <t>Caspar Heberle--------------------------</t>
  </si>
  <si>
    <t>m Teresa Gosting (b c1560)</t>
  </si>
  <si>
    <t>b 18.2.1582 Langenau</t>
  </si>
  <si>
    <t>b 29.7.1588 Langenau</t>
  </si>
  <si>
    <t>m Teresa Herning ? (b c1562)</t>
  </si>
  <si>
    <t>Anna Heberle/Heberlerin</t>
  </si>
  <si>
    <t>Days Heberle</t>
  </si>
  <si>
    <t>b 29.12.1593 Langenau</t>
  </si>
  <si>
    <t>b 16.10.1595 Langenau</t>
  </si>
  <si>
    <t>b 26.5.1605 Langenau</t>
  </si>
  <si>
    <t>Hans Heberle-----------------------------------</t>
  </si>
  <si>
    <t>Linda Heberle/Heberlin</t>
  </si>
  <si>
    <t>m Maria Katharina Gansa</t>
  </si>
  <si>
    <t>m Jacob Neidlinger</t>
  </si>
  <si>
    <t>23.2.1568 Langenau</t>
  </si>
  <si>
    <t>b c1545 d 9.11.1607 Langenau</t>
  </si>
  <si>
    <t>b c1510</t>
  </si>
  <si>
    <t>m Anna Widemann</t>
  </si>
  <si>
    <t>b c1508</t>
  </si>
  <si>
    <t>1490-</t>
  </si>
  <si>
    <t>b 12.10.1556 Langenau</t>
  </si>
  <si>
    <t>Jacob Heberle----------------------------</t>
  </si>
  <si>
    <t>b c1530</t>
  </si>
  <si>
    <t>m Apollonia … (b c1532)</t>
  </si>
  <si>
    <t>b 7.11.1556 Langenau</t>
  </si>
  <si>
    <t>b 15.4.1558 Langenau</t>
  </si>
  <si>
    <t>b 21.12.1558 Langenau</t>
  </si>
  <si>
    <t>b 17.1.1560 Langenau</t>
  </si>
  <si>
    <t>b 13.1.1561 Langenau</t>
  </si>
  <si>
    <t>b 8.1.1561 Langenau</t>
  </si>
  <si>
    <t>Apolonia Heberle/Heberlinin</t>
  </si>
  <si>
    <t>b 25.5.1562 Langenau</t>
  </si>
  <si>
    <t>b 21.2.1563 Langenau</t>
  </si>
  <si>
    <t>b 13.3.1563 Langenau</t>
  </si>
  <si>
    <t>b 30.7.1563 Langenau</t>
  </si>
  <si>
    <t>b 14.2.1564 Langenau</t>
  </si>
  <si>
    <t>b 9.2.1565 Langenau</t>
  </si>
  <si>
    <t>Jorg/Georg Heberle------------------------------</t>
  </si>
  <si>
    <t>b 5.7.1565 Langenau</t>
  </si>
  <si>
    <t>b 11.9.1565 Langenau</t>
  </si>
  <si>
    <t>b 14.4.1566 Langenau</t>
  </si>
  <si>
    <t>b c1536</t>
  </si>
  <si>
    <t>m Anna Pribing (b c1536)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</si>
  <si>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</si>
  <si>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 Anna Brouvrin</t>
  </si>
  <si>
    <t>Jorg Häberlins/Heberle</t>
  </si>
  <si>
    <t>b 1619 Langenau</t>
  </si>
  <si>
    <t>m Maria Eirlerin</t>
  </si>
  <si>
    <t>Martin Häberlin/Heberle--------</t>
  </si>
  <si>
    <t>Jorg Häberlin</t>
  </si>
  <si>
    <t>b 14.3.1613 Langenau</t>
  </si>
  <si>
    <t>Johannes/Hans Heberle------------------</t>
  </si>
  <si>
    <t>m Margaretha Compotin ?</t>
  </si>
  <si>
    <t>Walburga Heberle/Heberlerin</t>
  </si>
  <si>
    <t>b 24.4.1616 Langenau</t>
  </si>
  <si>
    <t>b 8.1.1617 Langenau</t>
  </si>
  <si>
    <t>b 20.7.1617 Langenau</t>
  </si>
  <si>
    <t>Francisca Heberle/Heberlin</t>
  </si>
  <si>
    <t>Caspar Heberle/Heberling----------------</t>
  </si>
  <si>
    <t>m Ursula Fornier ?</t>
  </si>
  <si>
    <t>Ursula Heberle/Heberling</t>
  </si>
  <si>
    <t>b 22.7.1617 Langenau</t>
  </si>
  <si>
    <t>Anna Heberle/Heberlin</t>
  </si>
  <si>
    <t>b x.10.1619 Langenau</t>
  </si>
  <si>
    <t>Johannes Heberle/Heberlin</t>
  </si>
  <si>
    <t>Hans Heberle-----------------------------</t>
  </si>
  <si>
    <t>m Maria …</t>
  </si>
  <si>
    <t>b 30.3.1630 Langenau</t>
  </si>
  <si>
    <t>b 1652 Langenau</t>
  </si>
  <si>
    <t>Jacob Heberle/Häberlins--------------</t>
  </si>
  <si>
    <t>m Christina Wafar ?</t>
  </si>
  <si>
    <t>b 6.8.1654 Langenau</t>
  </si>
  <si>
    <t>m Maria Schribler (b c1647)</t>
  </si>
  <si>
    <t>Johannes Heberle/Heberlin------------------</t>
  </si>
  <si>
    <t>Häberlin, Haeberle in area 1669-</t>
  </si>
  <si>
    <t xml:space="preserve">                                              Häberlin,</t>
  </si>
  <si>
    <t>Häberlin, Haeberle in area 1700-1800</t>
  </si>
  <si>
    <t>m Caroline … (b c1592)</t>
  </si>
  <si>
    <t>b 18.3.1591 Langenau</t>
  </si>
  <si>
    <t>Peter Heberle/Häberlin</t>
  </si>
  <si>
    <t>b 12.4.1593 Langenau</t>
  </si>
  <si>
    <t>b 8.4.1665 Laichingen</t>
  </si>
  <si>
    <t>Conratz Heberlin-----------------------</t>
  </si>
  <si>
    <t>m Anna Fouster (b c1642)</t>
  </si>
  <si>
    <t>Johann Georg Heberlin</t>
  </si>
  <si>
    <t>Johann Georg Heberlin-----------------------</t>
  </si>
  <si>
    <t>b 17.12.1769 Laichingen</t>
  </si>
  <si>
    <t>d 4.6.1770 Laichingen</t>
  </si>
  <si>
    <t>Daniel Heberlin</t>
  </si>
  <si>
    <t>chr 2.10.1638 Ulm</t>
  </si>
  <si>
    <t>m Anna Lengin (b c1612)</t>
  </si>
  <si>
    <t>b 19.1.1720 Ulm</t>
  </si>
  <si>
    <t>Johann Bartholomia Heberle-----????</t>
  </si>
  <si>
    <t>Mathias/Martin Heberle---------------------------</t>
  </si>
  <si>
    <t>b 1588 Langenau</t>
  </si>
  <si>
    <t>b 18.10.1622 Langenau</t>
  </si>
  <si>
    <t>b 20.1.1767 Laichingen</t>
  </si>
  <si>
    <t>b 1768 Laichingen</t>
  </si>
  <si>
    <t>weber in Laichingen, spater in Berghulen</t>
  </si>
  <si>
    <t>Salomo/Solomon Heberle----------------------</t>
  </si>
  <si>
    <t>Duplicate of Berghulen</t>
  </si>
  <si>
    <t>m Anna Margaretha ? Ostersagin</t>
  </si>
  <si>
    <t>m 1767 Laichingen</t>
  </si>
  <si>
    <t>studied Nurtingen</t>
  </si>
  <si>
    <t>industrie mechaniker Rottenburg 2012</t>
  </si>
  <si>
    <t>Heike Philippin</t>
  </si>
  <si>
    <t>b c1968, m Heberle</t>
  </si>
  <si>
    <t>attended Realschule Rutesheim, near Stuttgart 1984</t>
  </si>
  <si>
    <t>in Rottenburg 2012</t>
  </si>
  <si>
    <t>Duplicate of NBW3 Stuttgart</t>
  </si>
  <si>
    <t>Hartwig Heberle-------------------------------</t>
  </si>
  <si>
    <t>Melina Heberle</t>
  </si>
  <si>
    <t>b 11.9.1973, in Rottenburg 2012</t>
  </si>
  <si>
    <t>in Altshausen 2012</t>
  </si>
  <si>
    <t>m Catharina Vogler 1568</t>
  </si>
  <si>
    <t>m Anna Weinmayer 1557</t>
  </si>
  <si>
    <t>b c1537</t>
  </si>
  <si>
    <t>m Katharina Crechsle 1557</t>
  </si>
  <si>
    <t>b c1533</t>
  </si>
  <si>
    <t>b c1534</t>
  </si>
  <si>
    <t>m Brigitta Grassing/Gnann 1579</t>
  </si>
  <si>
    <t>m Georg Rosch 1595 Langenau</t>
  </si>
  <si>
    <t>m Margaretha Hermann 1588</t>
  </si>
  <si>
    <t>m Christian Nusser 1654</t>
  </si>
  <si>
    <t>Lucia Heberle</t>
  </si>
  <si>
    <t>m Gallus Maler 1563 Langenau</t>
  </si>
  <si>
    <t>m Martin Kompost</t>
  </si>
  <si>
    <t>m Bartholomaus Gnann 1683 Langenau</t>
  </si>
  <si>
    <t>Paul Wilhelm Heberle----------------------</t>
  </si>
  <si>
    <t>b 14.7.1939</t>
  </si>
  <si>
    <t>d 28.9.2012 Rottenburg</t>
  </si>
  <si>
    <t>m Gertrud Miller</t>
  </si>
  <si>
    <t>b c1941</t>
  </si>
  <si>
    <t>in Dornstadt 2012, Stuttgart 2012</t>
  </si>
  <si>
    <t>at school Ulm 2002, Dornstadt 2012, Stuttgart 2012</t>
  </si>
  <si>
    <t>b 26.5.c1990</t>
  </si>
  <si>
    <t>b c1977</t>
  </si>
  <si>
    <t>at school Horgenzell 1989-94</t>
  </si>
  <si>
    <t>m Irene Kastl (b c1969)</t>
  </si>
  <si>
    <t>b x.1.1700 Langenau</t>
  </si>
  <si>
    <t>Augustin Heberle-----------------------------------</t>
  </si>
  <si>
    <t>b 26.4.1702 Langenau</t>
  </si>
  <si>
    <t>m Anna Burgen (b c1672)</t>
  </si>
  <si>
    <t>b x.12.1703 Langenau</t>
  </si>
  <si>
    <t>m Catharina Burgstallon (b c1682)</t>
  </si>
  <si>
    <t>b 17.2.1704 Langenau</t>
  </si>
  <si>
    <t>b c1681</t>
  </si>
  <si>
    <t>m Margaretha … (b c1683)</t>
  </si>
  <si>
    <t>Jacob Heberle---------------------------------</t>
  </si>
  <si>
    <t>b 5.1.1706 Langenau</t>
  </si>
  <si>
    <t>Ana Häberle</t>
  </si>
  <si>
    <t>b 31.1.1706 Langenau</t>
  </si>
  <si>
    <t>Jerg Heberle/Häberle----------------------------</t>
  </si>
  <si>
    <t>descendants Häberle 1713-</t>
  </si>
  <si>
    <t>b ?</t>
  </si>
  <si>
    <t>d 2.8.1652 Langenau</t>
  </si>
  <si>
    <t>Jacob Heberle-------------------??????</t>
  </si>
  <si>
    <t>m Catharina Raisler ? (b c1591)</t>
  </si>
  <si>
    <t>m Ana Gornser</t>
  </si>
  <si>
    <t>Jacob Heberle/Heberly--------------------------</t>
  </si>
  <si>
    <t>Jacob Heberle/Heberly</t>
  </si>
  <si>
    <t>d 24.8.1700 Langenau</t>
  </si>
  <si>
    <t>d 19.5.1706 Langenau</t>
  </si>
  <si>
    <t xml:space="preserve">b c1692 </t>
  </si>
  <si>
    <t>d 19.6.1708 Langenau</t>
  </si>
  <si>
    <t>Jacob Heberle/Heberley</t>
  </si>
  <si>
    <t>b 4.11.1697 Langenau</t>
  </si>
  <si>
    <t>b 28.6.1703 Langenau</t>
  </si>
  <si>
    <t>Ludwig Heberle/Heberlin</t>
  </si>
  <si>
    <t>b 7.10.1705 Langenau</t>
  </si>
  <si>
    <t>Bartholomaus Heberle/Heberlin</t>
  </si>
  <si>
    <t>b 30.1.1707 Langenau</t>
  </si>
  <si>
    <t>m Walburga Brabara/Brigarin</t>
  </si>
  <si>
    <t>b 22.8.1695 Langenau d c1696 ?</t>
  </si>
  <si>
    <t>b 17.8.1707 Langenau</t>
  </si>
  <si>
    <t>Margaretha Häberle</t>
  </si>
  <si>
    <t>b 15.2.1711 Langenau</t>
  </si>
  <si>
    <t>Ursula Heberle/Heberly</t>
  </si>
  <si>
    <t>b 19.10.1671 Merklingen</t>
  </si>
  <si>
    <t>b 4.1.1673 Merklingen d c1678 ?</t>
  </si>
  <si>
    <t>m Anna Hochstetter 15.10.1695 Merklingen</t>
  </si>
  <si>
    <t>m Susanna Lirathin (b c1678)</t>
  </si>
  <si>
    <t>b 4.9.1701 Merklingen</t>
  </si>
  <si>
    <t>b 30.12.1703 Merklingen</t>
  </si>
  <si>
    <t>soldner 1709</t>
  </si>
  <si>
    <t>b 7.5.1709 Merklingen</t>
  </si>
  <si>
    <t>b 1.12.1706 Merklingen d c1707 ?</t>
  </si>
  <si>
    <t>Bartholome Häberle/Heberle</t>
  </si>
  <si>
    <t>Bartholome Heberle/Häberle---------------------</t>
  </si>
  <si>
    <t>Magdalena Häberlein/Heberle</t>
  </si>
  <si>
    <t>b 3.5.1713 Merklingen</t>
  </si>
  <si>
    <t>Thomas Heberle/Heberley--------------------------</t>
  </si>
  <si>
    <t>Thomas Heberle/Heberley</t>
  </si>
  <si>
    <t>b 18.6.1684 Merklingen</t>
  </si>
  <si>
    <t>b 20.11.1681 Merklingen d c1695</t>
  </si>
  <si>
    <t>b c1657</t>
  </si>
  <si>
    <t>Joannes Adam Häberle/Heberle-------</t>
  </si>
  <si>
    <t>m Dorothea Rutli c1674</t>
  </si>
  <si>
    <t>Johann Evang Heberle-------------------</t>
  </si>
  <si>
    <t>b c1779 d 11.1.1853 Hilzingen</t>
  </si>
  <si>
    <t>b 4.9.1820 m 8.7.1844 d 6.5.1853 Hi</t>
  </si>
  <si>
    <t>b 2.1.1817 d 19.10.1867 Hilzingen</t>
  </si>
  <si>
    <t>b 1.12.1818 m 28.8.1841 Hilzingen</t>
  </si>
  <si>
    <t>b 23.11.1817 d 5.1.1881 Hilzingen</t>
  </si>
  <si>
    <t>Adelheid Häberle--------------------------------------</t>
  </si>
  <si>
    <t>b 29.11.1811 Hilzingen</t>
  </si>
  <si>
    <t>b 1764 m 15.11.1790 d 1792 Ravensburg</t>
  </si>
  <si>
    <t>b 15.4.1766 d 22.2.1789 Ravensburg</t>
  </si>
  <si>
    <t>b 2.5.1733 d 17.10.1804 Ravensburg</t>
  </si>
  <si>
    <t>b 23.4.1815 d 16.9.1873 Ravensburg</t>
  </si>
  <si>
    <t>b 18.3.1822 d 6.11.1882 Ravensburg</t>
  </si>
  <si>
    <t>b 10.2.1818 d 14.9.1818 Ravensburg</t>
  </si>
  <si>
    <t>b 28.9.1821 d 31.10.1824 Ravensburg</t>
  </si>
  <si>
    <t>b 28.12.1823 d 28.9.1824 Ravensburg</t>
  </si>
  <si>
    <t>b 16.9.1825 d 29.9.1825 Ravensburg</t>
  </si>
  <si>
    <t>b 15.11.1826 d 10.1.1827 Ravensburg</t>
  </si>
  <si>
    <t>b 19.6.1828 d 5.10.1828 Ravensburg</t>
  </si>
  <si>
    <t>b 29.7.1813 d 26.3.1814 Ravensburg</t>
  </si>
  <si>
    <t>b 5.5.1616  R d 1692</t>
  </si>
  <si>
    <t>b 14.9.1892 R d 8.5.1983 R</t>
  </si>
  <si>
    <t>in Louisiana USA 1880</t>
  </si>
  <si>
    <t>(sheet USA13) died in USA</t>
  </si>
  <si>
    <t>b 27.7.1879 Hemmendorf</t>
  </si>
  <si>
    <t>m Anna Sterzer ?</t>
  </si>
  <si>
    <t>b 11.4.1650 Nellingen</t>
  </si>
  <si>
    <t>d &lt;1680 Merklingen</t>
  </si>
  <si>
    <t>b 14.3.1652 Nellingen</t>
  </si>
  <si>
    <t>Marx Heberle/Heberly--------------------</t>
  </si>
  <si>
    <t>Duplicate of NBW3 Nellingen</t>
  </si>
  <si>
    <t>m Margaretha Burmann (b c1652)</t>
  </si>
  <si>
    <t xml:space="preserve">Sonja/Sonia Heberle </t>
  </si>
  <si>
    <t>Engelburt/Herbert Heberle ?</t>
  </si>
  <si>
    <t>b 15.9.1952 d 8.3.2009</t>
  </si>
  <si>
    <t>m Bartholomaus Mutscheller 17.9.1662 Krauchenweis</t>
  </si>
  <si>
    <t>Anna Maria Heberle/Eberle</t>
  </si>
  <si>
    <t>m Max Haug</t>
  </si>
  <si>
    <t>m Heinrich Dahmen</t>
  </si>
  <si>
    <t>b c1523</t>
  </si>
  <si>
    <t>m Hans Fetzer 1547 Langenau</t>
  </si>
  <si>
    <t>m Jorg Bollinger/Bolinger</t>
  </si>
  <si>
    <t>Antoine Heberle----------------------</t>
  </si>
  <si>
    <t>d Ringkobing Denmark</t>
  </si>
  <si>
    <t>Constantin Heberle/Haeberle------------</t>
  </si>
  <si>
    <t>Doupantin Heberle</t>
  </si>
  <si>
    <t>b 1.8.1879 Immenstaad</t>
  </si>
  <si>
    <t>b 2.10.1948 Rottenburg ?</t>
  </si>
  <si>
    <t>Changes 1.1.2013-31.12.2013 in grey</t>
  </si>
  <si>
    <t>b c1961, in Villingen area 2012</t>
  </si>
  <si>
    <t>Claudia Heberle ?</t>
  </si>
  <si>
    <t>Duplicate of Friedrichshafen</t>
  </si>
  <si>
    <t>b 28.3.c1996</t>
  </si>
  <si>
    <t>b 22.10.1995 Bad Wurzach</t>
  </si>
  <si>
    <t>in Ravensburg 2003</t>
  </si>
  <si>
    <t>in Weingarten 88250  2007</t>
  </si>
  <si>
    <t>in Weingarten 2007</t>
  </si>
  <si>
    <t>related to Heberle from Gaggenau area , including Anton H ?</t>
  </si>
  <si>
    <t>m Gudrun Tretin/Trettin (b c1957)   PHOTO</t>
  </si>
  <si>
    <t>Hanspeter Heberle</t>
  </si>
  <si>
    <t>school Schelklingen 1980</t>
  </si>
  <si>
    <t>in Schwandorf Bavaria 2012</t>
  </si>
  <si>
    <t>in Immenstaad 2002-09</t>
  </si>
  <si>
    <t>unknown Heberle--------------------</t>
  </si>
  <si>
    <t>Jochen Heberle</t>
  </si>
  <si>
    <t>in Mittelbiberach 2010</t>
  </si>
  <si>
    <t>b 1995, school Friedrichshafen 2005</t>
  </si>
  <si>
    <t>in Kressbronn 2012</t>
  </si>
  <si>
    <t>Mia Sofie Heberle</t>
  </si>
  <si>
    <t>b 7.5.2012 Friedrichshafen</t>
  </si>
  <si>
    <t xml:space="preserve">grenadier d 16.2.1945 </t>
  </si>
  <si>
    <t>Kozarovce-Kusahely, Slovakia</t>
  </si>
  <si>
    <t>b 19.9.1874</t>
  </si>
  <si>
    <t>m Katharina Nipp 12.2.1844Ravensburg</t>
  </si>
  <si>
    <t>Dekane des Kirchenbezirks Calw 1865-71, Cannstatt 1864-66</t>
  </si>
  <si>
    <t>m Esther Hensler 1822 (b 1800 Linsbach, Zurich)</t>
  </si>
  <si>
    <t>m Ina Elisabetha Toud/Tood/Joos</t>
  </si>
  <si>
    <t>Schild/Schilt 16.1.1873</t>
  </si>
  <si>
    <t>m Xaver Weisshaupt 29.9.1874</t>
  </si>
  <si>
    <t>m Ina Elisabetha Sitteln/Sutterlin/</t>
  </si>
  <si>
    <t>Duettele</t>
  </si>
  <si>
    <t>m Heinrich Rebstein 5.5.1914</t>
  </si>
  <si>
    <t>m Maria Baumann 25.8.1889</t>
  </si>
  <si>
    <t>m Maria Josepha Fragenstein/Langenstein</t>
  </si>
  <si>
    <t>m Johann beck, child b 1836 Laupheim</t>
  </si>
  <si>
    <t>m Victoria Nastold 30.5.1854 Veringenstadt</t>
  </si>
  <si>
    <t>b 21.11.1828 d 5.10.1829 Veringenstadt</t>
  </si>
  <si>
    <t>b 30.4.1824 d 24.10.1879 Veringenstadt</t>
  </si>
  <si>
    <t>m Rosina Baur/Staufs/Strauss/Stauss 12.7.1853</t>
  </si>
  <si>
    <t>m Blandina Friedrich 5.5.1885 Veringendorf</t>
  </si>
  <si>
    <t>b 13.6.1856</t>
  </si>
  <si>
    <t>b 10.10.1857 d 7.10.1913 Veringenstadt</t>
  </si>
  <si>
    <t>31.12.1849 Ettenheim</t>
  </si>
  <si>
    <t>b x.7.1857 Ettenheim ?</t>
  </si>
  <si>
    <t>m Josephine/Josepha Strickler</t>
  </si>
  <si>
    <t>b c1800 Heiligenberg-Pfullendorf area</t>
  </si>
  <si>
    <t>m Joseph Gaiser</t>
  </si>
  <si>
    <t>b 28.1.1820 d 9.5.1894 Veringenstadt</t>
  </si>
  <si>
    <t>b 18.10.1790 d 27.3.1815 Veringenstadt</t>
  </si>
  <si>
    <t>Armin Heberle------------------------------------</t>
  </si>
  <si>
    <t>in Immenstaad 77-81, Markdorf 81-87,</t>
  </si>
  <si>
    <t>Friedrichshafen 87-91</t>
  </si>
  <si>
    <t>Helmut Heberle----------------------------</t>
  </si>
  <si>
    <t>Anna/Anne Heberle</t>
  </si>
  <si>
    <t>unknown Heberle-------------------------------</t>
  </si>
  <si>
    <t>Carolina Heberle is an aunt</t>
  </si>
  <si>
    <t>Lorena Heberle</t>
  </si>
  <si>
    <t>b 16.2.1890 Kehl</t>
  </si>
  <si>
    <t>b 19.8.1886 Kehl</t>
  </si>
  <si>
    <t>Bertha Heberling/Heberle</t>
  </si>
  <si>
    <t>b 18.4.1901/12.5.1901 Kehl</t>
  </si>
  <si>
    <t>Wilhelm Heberle/Heberlin/Heberling--------------------------------------</t>
  </si>
  <si>
    <t>Otto Oskar Heberlin</t>
  </si>
  <si>
    <t>b 26.6.1657 Bohringen</t>
  </si>
  <si>
    <t>d 6.9.1726 Gingen</t>
  </si>
  <si>
    <t>m Johannes Kreidenweiss 13.6.1682 Gingen</t>
  </si>
  <si>
    <t>Lorenz/Lorentz Heberle------------------</t>
  </si>
  <si>
    <t>b 11.6.1610 Nellingen</t>
  </si>
  <si>
    <t>d 8.10.1662 Bohringen</t>
  </si>
  <si>
    <t>b 7.12.1658 Bohringen</t>
  </si>
  <si>
    <t>d 7.5.1665 Bohringen</t>
  </si>
  <si>
    <t>b 20.6.1631 Geislingen</t>
  </si>
  <si>
    <t>b 14.8.1660 Bohringen</t>
  </si>
  <si>
    <t>Daniel Heberle   PHOTO</t>
  </si>
  <si>
    <t>Aixheim 78554, 48'06"N lat  8'41"E long, popn 1300 (1975), 25km E of St Georgen, 5km SE of Rottweil</t>
  </si>
  <si>
    <t xml:space="preserve">lived Alpirsbach </t>
  </si>
  <si>
    <t>died Stuttgart</t>
  </si>
  <si>
    <t>Alpirsbach 72275 Black Forest near 48'28"  8'25", 55km NE of Freiburg, 24km WSW of Horb</t>
  </si>
  <si>
    <t>Johannes Heberle---------------------</t>
  </si>
  <si>
    <t>Jakob Heberle-----------------------------------------</t>
  </si>
  <si>
    <t>Katharina Heberle---------------------</t>
  </si>
  <si>
    <t>Franz Heberle--------------------------</t>
  </si>
  <si>
    <t>Peter Heberle----------------------------------</t>
  </si>
  <si>
    <t>Alexander Heberle----------------------------</t>
  </si>
  <si>
    <t>Eugen Heberle----------------------------------</t>
  </si>
  <si>
    <t>Anna Heberle-----------------------------------</t>
  </si>
  <si>
    <t>Franz Heberle----------------------------------</t>
  </si>
  <si>
    <t>Johannes Heberle------------------------------</t>
  </si>
  <si>
    <t>Jakob Heberle----------------------------------</t>
  </si>
  <si>
    <t>Pfarrer, Kaplan</t>
  </si>
  <si>
    <t>Wehingen  48'09"N lat  8'48"E long, 18km E of Rottweil</t>
  </si>
  <si>
    <t>b c1905</t>
  </si>
  <si>
    <t>published religious books 1956</t>
  </si>
  <si>
    <t>b 4.12.1690/24.10.1690 Berghulen</t>
  </si>
  <si>
    <t>b 16.9.1692/19.10.1692 d 27.9.1692 Berghulen</t>
  </si>
  <si>
    <t>b 18.7.1705 d 27.7.1705 Berghulen</t>
  </si>
  <si>
    <t>Anna Heberle/Häberlin</t>
  </si>
  <si>
    <t>b 10.1.1693 Berghulen</t>
  </si>
  <si>
    <t>b 8.9.1695 Berghulen</t>
  </si>
  <si>
    <t>b 21.2.1697 Berghulen</t>
  </si>
  <si>
    <t>Johannes Heberle/Häberlin</t>
  </si>
  <si>
    <t>b 19.7.1702 Berghulen</t>
  </si>
  <si>
    <t>Solomon Heberle/Heberlin</t>
  </si>
  <si>
    <t>b 2.7.1707 Berghulen</t>
  </si>
  <si>
    <t>b x.10.1844 d 4.5.1847 Uberlingen</t>
  </si>
  <si>
    <t>b 10.1.1816 d 24.5.1816 ?Uberlingen</t>
  </si>
  <si>
    <t>b 11.3.1848 d 13.3.1851 Uberlingen</t>
  </si>
  <si>
    <t>m Justina Mayerin 2.1.1673 Uberlingen</t>
  </si>
  <si>
    <t>Johannes Heberlin-----------------------</t>
  </si>
  <si>
    <t>m Catharina Weber</t>
  </si>
  <si>
    <t>b 6.5.1716 d 22.12.1788 Burgrieden</t>
  </si>
  <si>
    <t>b 1.12.1714</t>
  </si>
  <si>
    <t xml:space="preserve">m Anastasia Roadi </t>
  </si>
  <si>
    <t>Georg Heberlin------------------------</t>
  </si>
  <si>
    <t>b 17.7.1749 d 27.1.1836</t>
  </si>
  <si>
    <t>Theresia Heberlin</t>
  </si>
  <si>
    <t>b 23.4.1751 d 18.5.1833</t>
  </si>
  <si>
    <t>Ana Maria Heberlin--------------------------</t>
  </si>
  <si>
    <t>Thaddaeus Heberlin</t>
  </si>
  <si>
    <t>father = Dominicus Ott</t>
  </si>
  <si>
    <t>m Monika Boneberger (b c1762)</t>
  </si>
  <si>
    <t>m Burkard Woehr 19.4.1815 Dettingen (b c1785)</t>
  </si>
  <si>
    <t>b 14.3.1797 d 26.5.1881 Fulgenstadt</t>
  </si>
  <si>
    <t>chr 17.10.1795 d 1866 Fulgenstadt</t>
  </si>
  <si>
    <t>b 23.3.1771 d 29.4.1823 Fulgenstadt</t>
  </si>
  <si>
    <t>b 27.10.1779 (illegitimate)</t>
  </si>
  <si>
    <t>Daniel Haberle</t>
  </si>
  <si>
    <t>b 1674 d 11.4.1741 Berghulen</t>
  </si>
  <si>
    <t>b 22.5.1831 Horb d 2.12.1908 Calw</t>
  </si>
  <si>
    <t>migrated to USA 1871</t>
  </si>
  <si>
    <t>SEE USA13 Kentucky</t>
  </si>
  <si>
    <t>b 2.9.1824 d 7.12.90 Oberhasen/Rheinhausen</t>
  </si>
  <si>
    <t>migrated to USA c1886</t>
  </si>
  <si>
    <t>Katharina Häberle----------</t>
  </si>
  <si>
    <t>served in Franco-Prussian war 1870</t>
  </si>
  <si>
    <t>Joannes Heberle-----------------------------</t>
  </si>
  <si>
    <t>m … Fischer ?</t>
  </si>
  <si>
    <t>m Virginia Eder (b c1880 d 1922)</t>
  </si>
  <si>
    <t>Xaver Joseph/Franz Heberle----------------</t>
  </si>
  <si>
    <t>Clothilde Virginia Heberle</t>
  </si>
  <si>
    <t>b c1643 d 1.5.1692 Krauchenwies</t>
  </si>
  <si>
    <t>Boehringen/Bohringen  47'45"N lat  8'57"E long, 20km W of Uberlingen, on Bodensee</t>
  </si>
  <si>
    <t>b 13.12.1660 Merklingen d 29.8.1722</t>
  </si>
  <si>
    <t>b 22.2.1598 Uberkingen</t>
  </si>
  <si>
    <t>d 10.6.1655 Bohringen</t>
  </si>
  <si>
    <t>m Maria Priel 19.1.1636 Uberkingen</t>
  </si>
  <si>
    <t>m Elisabeth Rieger 26.8.1655 Bohringen</t>
  </si>
  <si>
    <t>Klaus Peter Heberle--- PHOTO-----------------</t>
  </si>
  <si>
    <t>Karl Arnold Heberle----------------------------</t>
  </si>
  <si>
    <t>Hans Jurgen Heberle---------------------------</t>
  </si>
  <si>
    <t>Municipal Finance &amp;works manager Boennigheim 2006-</t>
  </si>
  <si>
    <t>war service WWI, wounded</t>
  </si>
  <si>
    <t>Felix Heberle</t>
  </si>
  <si>
    <t>m Mathilde Walz 16.8.1919 PHOTO</t>
  </si>
  <si>
    <t>b c1894 Heggelbach ?</t>
  </si>
  <si>
    <t>b 1.6.1896 R   PHOTO</t>
  </si>
  <si>
    <t>m Paula Widmaier 19.4.1923 R</t>
  </si>
  <si>
    <t>Franz Xaver Heberle----------------------</t>
  </si>
  <si>
    <t>Carl Heberle---------------------------------</t>
  </si>
  <si>
    <t>Albrecht Heberle</t>
  </si>
  <si>
    <t>b c1894 Rottenburg ?</t>
  </si>
  <si>
    <t>Thomas Heberle--------------------------</t>
  </si>
  <si>
    <t>M Magdalena Heberle----------------------</t>
  </si>
  <si>
    <t>Joseph/Josef Heberle---------------------</t>
  </si>
  <si>
    <t>war service WWI, wounded ?</t>
  </si>
  <si>
    <t>August Theodor Heberle</t>
  </si>
  <si>
    <t>war service WWI</t>
  </si>
  <si>
    <t>b c1894 Uberlingen ?</t>
  </si>
  <si>
    <t>Eleonora Heberle-------------------------</t>
  </si>
  <si>
    <t>b 30.7.1897 Harthausen ?</t>
  </si>
  <si>
    <t>d 10.2.1942 Lubsko Poland</t>
  </si>
  <si>
    <t>Sergent major</t>
  </si>
  <si>
    <t>b 16.4.1973 Immenstaad</t>
  </si>
  <si>
    <t>Don Heberle of Stuttgart is an uncle</t>
  </si>
  <si>
    <t>Walter Heberle----------------------????</t>
  </si>
  <si>
    <t xml:space="preserve">m … Ortlieb </t>
  </si>
  <si>
    <t xml:space="preserve">d 23.9.1944 WWII </t>
  </si>
  <si>
    <t>Smolensk-Wasserturm camp, Russia</t>
  </si>
  <si>
    <t>b 27.9.1977, in Stuttgart 2010</t>
  </si>
  <si>
    <t>m Andrea Schachtmann</t>
  </si>
  <si>
    <t>in Lubeck 2013</t>
  </si>
  <si>
    <t>Duplicate of NG7 Lubeck</t>
  </si>
  <si>
    <t>b 24.6.1901 Kempten</t>
  </si>
  <si>
    <t>in Kaufbeuren 1921, St Georgen 1923</t>
  </si>
  <si>
    <t>b c1977, at school Lubeck 1987-94</t>
  </si>
  <si>
    <t>m ... Junghans ?</t>
  </si>
  <si>
    <t>Kaspar Heberle/Heberlin------------------</t>
  </si>
  <si>
    <t>in Ulm 2004-13</t>
  </si>
  <si>
    <t>b 25.12.1986, in Ehingen 2010</t>
  </si>
  <si>
    <t>Duplicate of Ehingen</t>
  </si>
  <si>
    <t>Hans Heberle--------------------------</t>
  </si>
  <si>
    <t>in Gammertingen 1991-97, 2000-06</t>
  </si>
  <si>
    <t>in Veringenstadt 1987-91, 2005</t>
  </si>
  <si>
    <t>b 3.2.c1983 Gammertingen ? in Veringenstadt 2009</t>
  </si>
  <si>
    <t>Thomas Heberle PHOTO--------</t>
  </si>
  <si>
    <t>Rosanna ? Heberle-------------------</t>
  </si>
  <si>
    <t>Albert Heberle Glaswerkstatt 1903-c1945</t>
  </si>
  <si>
    <t>b c2005</t>
  </si>
  <si>
    <t>b c2001</t>
  </si>
  <si>
    <t>Stefan Heberle---------------------------------</t>
  </si>
  <si>
    <t>m Birgit … (b c1982)</t>
  </si>
  <si>
    <t>in Hagnau 2013</t>
  </si>
  <si>
    <t>Trossingen  10km E of Villingen, 50km S of Rottenburg, popn 15200 (2008)</t>
  </si>
  <si>
    <t>b c1996</t>
  </si>
  <si>
    <t>at school Trossingen 2013</t>
  </si>
  <si>
    <t>b 2006 Braunlingen ?</t>
  </si>
  <si>
    <t>in Baar 2013</t>
  </si>
  <si>
    <t>in Donaueschingen 2008, Villingen 2010</t>
  </si>
  <si>
    <t>b 1993, in Villingen tennis club 2013</t>
  </si>
  <si>
    <t>b 5.4.1897 R d 17.7.1933 R</t>
  </si>
  <si>
    <t>b c1919 ?</t>
  </si>
  <si>
    <t>teacher Villingendorf, near Horb 1949</t>
  </si>
  <si>
    <t>b 18.9.1949</t>
  </si>
  <si>
    <t>d 27.11.2009 Kiebingen</t>
  </si>
  <si>
    <t>Michael Heberle---------------------------</t>
  </si>
  <si>
    <t xml:space="preserve">m … Nothacher ? </t>
  </si>
  <si>
    <t>in Rottenburg 87-93, Tubingen 93-96</t>
  </si>
  <si>
    <t>b c1951</t>
  </si>
  <si>
    <t>m Roswitha … (b c1975)</t>
  </si>
  <si>
    <t>could be Michael Heberle b c1973 SBW6</t>
  </si>
  <si>
    <t>Ehingen, suburb of Rottenburg</t>
  </si>
  <si>
    <t>m Johannes Schibel/Schiebel 25.11.1856 R</t>
  </si>
  <si>
    <t>Crescenz/Kreszentia Heberle</t>
  </si>
  <si>
    <t xml:space="preserve">b c1967, footballer Kiebingen </t>
  </si>
  <si>
    <t>Nick Heberle</t>
  </si>
  <si>
    <t>b c2003</t>
  </si>
  <si>
    <t xml:space="preserve">at school </t>
  </si>
  <si>
    <t>Kreuzerfeld, Rottenburg 2013</t>
  </si>
  <si>
    <t>Norbert Josef Heberle------------------</t>
  </si>
  <si>
    <t>in Rottenburg 1998</t>
  </si>
  <si>
    <t>in Neustetten 1998</t>
  </si>
  <si>
    <t>in Glenelg, S Australia 1996</t>
  </si>
  <si>
    <t>b c1981, in Immenstaad 2002</t>
  </si>
  <si>
    <t>b c1610 Breisgau</t>
  </si>
  <si>
    <t>Bernhard Konrad Heberle--------------</t>
  </si>
  <si>
    <t>Lukas Heberle   PHOTO</t>
  </si>
  <si>
    <t>m Yvonne Neubert PHOTO</t>
  </si>
  <si>
    <t>Sozialpadagogin Merseburg</t>
  </si>
  <si>
    <t>in Wengelsdorf 2004</t>
  </si>
  <si>
    <t>Reitstall Heberle Leutkirch 2013</t>
  </si>
  <si>
    <t>m Anna Gramer 19.11.1895 Horb</t>
  </si>
  <si>
    <t>Jacob/Jakob Heberle-------------------------------</t>
  </si>
  <si>
    <t>buchbinder</t>
  </si>
  <si>
    <t>Villingen-Schwenningen 78052, 48'04"N  8'28"E, 15km SE of St Georgen, 48km E of Freiburg, popn 81000 (2009)</t>
  </si>
  <si>
    <t>St Georgen 2006, Winterberg 2010</t>
  </si>
  <si>
    <t>in Donaueschingen 2007</t>
  </si>
  <si>
    <t>in Schmalkalden 2004</t>
  </si>
  <si>
    <t>in Hufingen area c2012 ?</t>
  </si>
  <si>
    <t>Lukas Heberle</t>
  </si>
  <si>
    <t>b c1998, in Freudenstadt 2013</t>
  </si>
  <si>
    <t>b c2001, in Freudenstadt 2013</t>
  </si>
  <si>
    <t>in Heidenheim/Brenz 2000</t>
  </si>
  <si>
    <t>in Rottenburg 1996</t>
  </si>
  <si>
    <t>in Scheidegg 2001</t>
  </si>
  <si>
    <t>Ernst Karl Alexander Heberle------------</t>
  </si>
  <si>
    <t>in Reutlingen 2000?</t>
  </si>
  <si>
    <t>b 2003, in Braunlingen 2011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</si>
  <si>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</si>
  <si>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Florian Heberle--------------------????</t>
  </si>
  <si>
    <t>b 25.4.1980, in Albstadt 2009</t>
  </si>
  <si>
    <t>migrated from Hamburg 26.3.1908 to Brazil</t>
  </si>
  <si>
    <t>b c1860 d 15.3.1863 Schwenningen</t>
  </si>
  <si>
    <t>Balbina Heberle</t>
  </si>
  <si>
    <t>b c1864 d 6.8.1872 Schwenningen</t>
  </si>
  <si>
    <t>b c1862 d 20.4.1863 Schwenningen</t>
  </si>
  <si>
    <t>Felix Heberle/Haeberle/Häberle----------------------</t>
  </si>
  <si>
    <t>Ignaz/Ignatius Haeberle</t>
  </si>
  <si>
    <t>Lauchringen 79787  47'38"N lat  8'18"E long, 3km E of Waldshut-Tiengen, 70km W of Konstanz, popn 7500 (2008)</t>
  </si>
  <si>
    <t>Niederlassungsleiter/Prokurist</t>
  </si>
  <si>
    <t>b 2.3.1854 Schwenningen</t>
  </si>
  <si>
    <t>m Katharina Franzi Kefler 14.11.1882</t>
  </si>
  <si>
    <t>b 19.12.1856</t>
  </si>
  <si>
    <t>m Ana Frobel 13.3.1888</t>
  </si>
  <si>
    <t>b 1.8.1861</t>
  </si>
  <si>
    <t>Joseph Konrad Häberle------------</t>
  </si>
  <si>
    <t>m Elisabetha Margit Schmidt</t>
  </si>
  <si>
    <t>Joseph Heinrich Häberle----------------------</t>
  </si>
  <si>
    <t>Elisa Häberle</t>
  </si>
  <si>
    <t>b 18.12.1882 Schwenningen</t>
  </si>
  <si>
    <t>Schwenningen SEE Villingen-Schwenningen</t>
  </si>
  <si>
    <t>Xaver Heberle</t>
  </si>
  <si>
    <t>b 10.3.1863 Schwenningen</t>
  </si>
  <si>
    <t>b 15.11.1864 d 20.12.1868 Schwenningen</t>
  </si>
  <si>
    <t>Anton Heberle/Häberle</t>
  </si>
  <si>
    <t>b 13.7.1866 d 4.1.1869 Schwenningen</t>
  </si>
  <si>
    <t>Felix Häberle</t>
  </si>
  <si>
    <t>b 11.1.1868 Schwenningen</t>
  </si>
  <si>
    <t>b 3.3.1870 Schwenningen</t>
  </si>
  <si>
    <t>Ignaz Haeberle</t>
  </si>
  <si>
    <t>b 29.5.1871 Schwenningen</t>
  </si>
  <si>
    <t>b 3.8.1873 Schwenningen</t>
  </si>
  <si>
    <t>b 15.1.1834</t>
  </si>
  <si>
    <t>b 24.10.1835</t>
  </si>
  <si>
    <t xml:space="preserve">m Cordula Loeffler </t>
  </si>
  <si>
    <t>26.8.1861 Schwenningen</t>
  </si>
  <si>
    <t>b c1810 Schwenningen</t>
  </si>
  <si>
    <t>Xaver Häberle-------------------------------</t>
  </si>
  <si>
    <t>at school Rottenburg 1970-74</t>
  </si>
  <si>
    <t>in Scharenstetten 2001</t>
  </si>
  <si>
    <t>bautechnik Dornstadt 2013</t>
  </si>
  <si>
    <t>GENERATION 17</t>
  </si>
  <si>
    <t>b c1977, in Neustetten-Rottenburg c2012</t>
  </si>
  <si>
    <t>Zehra Vanessa Heberle-Vaglar</t>
  </si>
  <si>
    <t xml:space="preserve">in Singen 1995-2001 </t>
  </si>
  <si>
    <t>Marie Aqnes Karasch</t>
  </si>
  <si>
    <t>d 27.4.2011 Erbach, buried Ringingen</t>
  </si>
  <si>
    <t>Changes 1.1.2014-31.12.2014 in light red</t>
  </si>
  <si>
    <t>Franz Joseph Hermann Alfons/Affonso Heberle</t>
  </si>
  <si>
    <t>became Affonso de Guayra Heberle</t>
  </si>
  <si>
    <t>lived in Curitiba, Parana, Brazil, SEE sheet A6</t>
  </si>
  <si>
    <t>Klara Heberle</t>
  </si>
  <si>
    <t>m … Hack</t>
  </si>
  <si>
    <t>Irma Heberle ?</t>
  </si>
  <si>
    <t>b 8.9.1919, in Kehl 2013</t>
  </si>
  <si>
    <t>b c1997, at church Ziegelbach 2011</t>
  </si>
  <si>
    <t>b 17.6.1999, in Emmendingen area 2013</t>
  </si>
  <si>
    <t>binder, d 8.2.1652 Langenau</t>
  </si>
  <si>
    <t>m Gratza</t>
  </si>
  <si>
    <t>b 4.3.1902 Augsburg</t>
  </si>
  <si>
    <t>d 8.10.1981 Oberndorf</t>
  </si>
  <si>
    <t>m Karl Eugen Reinauer 10.8.1928 Oberndorf</t>
  </si>
  <si>
    <t>in Bodman/Ludwigshafen 2005</t>
  </si>
  <si>
    <t>in Stockach 2008</t>
  </si>
  <si>
    <t>b 11.5.1702 d 6.12.1775 Veringenstadt</t>
  </si>
  <si>
    <t>Mathias Heberlin/Heberle--------------</t>
  </si>
  <si>
    <t>b 16.4.1706 Veringenstadt</t>
  </si>
  <si>
    <t>12.2.1730 Veringenstadt</t>
  </si>
  <si>
    <t>d 11.12.2013 Friedrichshafen</t>
  </si>
  <si>
    <t>Ignatius/Ignaz Heberle-----------------</t>
  </si>
  <si>
    <t>Franz Heberle------------</t>
  </si>
  <si>
    <t>m Anna Maria Pfeiffer 25.4.1778 R</t>
  </si>
  <si>
    <t>b 9.2.1784/83 R d 27.7.1859 Wien</t>
  </si>
  <si>
    <t>m ? 1813 Wien</t>
  </si>
  <si>
    <t>SEE R6 Austria</t>
  </si>
  <si>
    <t>b 1621 Wintersulgen</t>
  </si>
  <si>
    <t>b 18.8.1803 d 11.12.1878 Veringenstadt</t>
  </si>
  <si>
    <t>m Julia/Helena Schmid ? 21.2.1842</t>
  </si>
  <si>
    <t>Albert Libertinus Heberle------------</t>
  </si>
  <si>
    <t>Josef Carl? Heberle-----------------</t>
  </si>
  <si>
    <t>d 7.3.1928 Uberlingen</t>
  </si>
  <si>
    <t>kaplan/chaplain Horb 1900s</t>
  </si>
  <si>
    <t>d 3.1.1876 Biberach</t>
  </si>
  <si>
    <t>Johann Nepomuk Heberle------------------------</t>
  </si>
  <si>
    <t>m Elisabeth Joos (b c1822)</t>
  </si>
  <si>
    <t>Joseph/Josef Heberle-------------------------------------------</t>
  </si>
  <si>
    <t>b 1844</t>
  </si>
  <si>
    <t>b 1846</t>
  </si>
  <si>
    <t>m Therese Schild/Schilt 16.1.1873</t>
  </si>
  <si>
    <t>b c1981, in Reutlingen 2014</t>
  </si>
  <si>
    <t>Siegfried Heberle---------------------------</t>
  </si>
  <si>
    <t>Dietmar Heberle----------------------------</t>
  </si>
  <si>
    <t>Petra Heberle------------------------------</t>
  </si>
  <si>
    <t>Stefan Heberle-----------------------------</t>
  </si>
  <si>
    <t>Thomas Anton Heberle-----------------</t>
  </si>
  <si>
    <t xml:space="preserve">Singen, Friedingen, SchwabischGMund, Nurnberg, </t>
  </si>
  <si>
    <t>Braunschweig, Reigersfeld, Konstanz, Morfelden</t>
  </si>
  <si>
    <t>Sydney</t>
  </si>
  <si>
    <t>Duplicate of R7 Cosel, Poland</t>
  </si>
  <si>
    <t>Toni Heberle ?</t>
  </si>
  <si>
    <t>b 26.2.1984, schooled Veringenstadt 1994-99</t>
  </si>
  <si>
    <t>Anja Heberle</t>
  </si>
  <si>
    <t>partner Mathias Fakin</t>
  </si>
  <si>
    <t>b c1983, at school Rheinfelden 1989-95, Bad Sackingen</t>
  </si>
  <si>
    <t>in Degerfelden/Rheinfelden 2014</t>
  </si>
  <si>
    <t>Rheinfelden 79618, Baden-Wurtt, 47'34"N  7'45"E, popn 32000, 60km S of Freiburg, 10km E of Basel</t>
  </si>
  <si>
    <t>b 1654 d 25.11.1690 Bermaringen</t>
  </si>
  <si>
    <t>Hans Heberle---------------------------------</t>
  </si>
  <si>
    <t>m Maria … (b c1632)</t>
  </si>
  <si>
    <t>Bermaringen 48'28"N lat  9'50"E long,  20km NW of Ulm, 29km W of Langenau, 12km SE of Nellingen, 5km E of Berghulen</t>
  </si>
  <si>
    <t>b c1766</t>
  </si>
  <si>
    <t>child b 1789 Hayingen</t>
  </si>
  <si>
    <t>m Joseph Dieffenbrun</t>
  </si>
  <si>
    <t>m Simon Geiger</t>
  </si>
  <si>
    <t>child b 1807 Busslingen</t>
  </si>
  <si>
    <t>Simon Heberle------------------</t>
  </si>
  <si>
    <t>Anton Heberle-------------------</t>
  </si>
  <si>
    <t>Karl Borrom Heberle---------------------</t>
  </si>
  <si>
    <t>m Katharina Palm 27.4.1882 R</t>
  </si>
  <si>
    <t>in Heilbronn 1995</t>
  </si>
  <si>
    <t>in Reutlingen 1998</t>
  </si>
  <si>
    <t>b 16.5.1858 R d 16.6.1858 R</t>
  </si>
  <si>
    <t>in Biberach c1890 ?</t>
  </si>
  <si>
    <t>in 88361 Altshausen 1998</t>
  </si>
  <si>
    <t>in Rottenburg 2003, Tubingen 2011</t>
  </si>
  <si>
    <t>in Rottenberg 2000-04</t>
  </si>
  <si>
    <t>in Ingersheim 1998</t>
  </si>
  <si>
    <t>in Ostrach 2001</t>
  </si>
  <si>
    <t>in Rottenburg 2007</t>
  </si>
  <si>
    <t>in Kiebingen, 3km SE of Rottenburg in 2005</t>
  </si>
  <si>
    <t>in Leinf-Echterdingen 1995</t>
  </si>
  <si>
    <t>in Huningue, France 2001</t>
  </si>
  <si>
    <t>in Berlin since 1981</t>
  </si>
  <si>
    <t>in Starzach 2004-</t>
  </si>
  <si>
    <t>Bernd Heberle-----------------------------------</t>
  </si>
  <si>
    <t>in Lorrach 2005 ? Neuenburg 2012 ?</t>
  </si>
  <si>
    <t>m … Furler ?</t>
  </si>
  <si>
    <t>m Jacob Bumiller 1671 Ulm (b c1648)</t>
  </si>
  <si>
    <t>m Georg Eberle c1637</t>
  </si>
  <si>
    <t>b 25.4.1992, in Sigmaringen 2002</t>
  </si>
  <si>
    <t>in Ulm-Jungingen 2008</t>
  </si>
  <si>
    <t>Urach 48'00"N lat  8'15"E long, 40km E of Freiburg</t>
  </si>
  <si>
    <t>Jean Conrad Heberle--------------------</t>
  </si>
  <si>
    <t>m Jeanne Dorothee Boesbier</t>
  </si>
  <si>
    <t>Julie Henriette Heberle</t>
  </si>
  <si>
    <t>b c1762 Urach</t>
  </si>
  <si>
    <t>d 1.4.1833 Strasbourg</t>
  </si>
  <si>
    <t>m Jean Theopile Karpke</t>
  </si>
  <si>
    <t>in Berlin 2011, Villingen-Schwenningen 2014</t>
  </si>
  <si>
    <t>in Oberheinriet 1998</t>
  </si>
  <si>
    <t>b c1974, in Hirrlingen 2014</t>
  </si>
  <si>
    <t>Thomas Anton Heberle---------------</t>
  </si>
  <si>
    <t>Josef Heberle--------------------------</t>
  </si>
  <si>
    <t>Sandra Heberle ?</t>
  </si>
  <si>
    <t>married 16.11.2011</t>
  </si>
  <si>
    <t>in Mannheim c1914-18, Karlsruhe 1919-29</t>
  </si>
  <si>
    <t>in Gainesville 1997</t>
  </si>
  <si>
    <t>b c1985, in Rheinfelden 2004 ?</t>
  </si>
  <si>
    <t>in St Georgen 2006</t>
  </si>
  <si>
    <t>in St Georgen 2006, Winterberg 2010</t>
  </si>
  <si>
    <t>Tobias Heberle (Don on Facebook)-----------</t>
  </si>
  <si>
    <t>Maximilian Raul Michael Heberle</t>
  </si>
  <si>
    <t>b 22.5.2014 Immenstaad</t>
  </si>
  <si>
    <t>Fabian Heberle</t>
  </si>
  <si>
    <t>b c2002, at school in Markdorf 2014</t>
  </si>
  <si>
    <t>in Bermatingen 2008-2014</t>
  </si>
  <si>
    <t>Aron Heberle</t>
  </si>
  <si>
    <t>worked in buro in carhouse</t>
  </si>
  <si>
    <t>in Veringenstadt 2002-11</t>
  </si>
  <si>
    <t>b 8.3.1971, schooled Ulm 1981-90</t>
  </si>
  <si>
    <t>Johannes Andreas Heberle ?</t>
  </si>
  <si>
    <t>SEE B4 Deidesheim</t>
  </si>
  <si>
    <t>arrived NY 19.4.1934 on Bremen ex Bremen</t>
  </si>
  <si>
    <t>in Kreuzlingen, Switzerland 1934</t>
  </si>
  <si>
    <t>b 25.3.1912 Oelmingen/Ohningen</t>
  </si>
  <si>
    <t>left Bremen for NY on "Europa" 26.5.1939</t>
  </si>
  <si>
    <t>in Kreuzlingen, Switzerland 1939</t>
  </si>
  <si>
    <t>b c1984, in Alpirsbach-Dornstetten area 2014</t>
  </si>
  <si>
    <t>b c1936</t>
  </si>
  <si>
    <t>in Hechingen 1999</t>
  </si>
  <si>
    <t>m Magda Borth</t>
  </si>
  <si>
    <t>Marion Heberle</t>
  </si>
  <si>
    <t>b c1969, in Sigmaringen area 2014</t>
  </si>
  <si>
    <t>Metzingen  72555, 5km NE of Reutlingen, suburb of Reutlingen</t>
  </si>
  <si>
    <t>b c1998</t>
  </si>
  <si>
    <t>in Langenau handball team 2014</t>
  </si>
  <si>
    <t>Manuela Heberle</t>
  </si>
  <si>
    <t>Dominic Heberle ?</t>
  </si>
  <si>
    <t>b c1995, in Gammertingen 2008</t>
  </si>
  <si>
    <t>b c1986, lived near Fronreute 2003</t>
  </si>
  <si>
    <t>cousins Helen, Thomas, Caro</t>
  </si>
  <si>
    <t>b 12.2.1994, in Sigmaringen 2010</t>
  </si>
  <si>
    <t>Oferdingen 48'33"N lat  9'12"E long, 35km S of Stuttgart, 10km NE of Tubingen, 8km N of Reutlingen</t>
  </si>
  <si>
    <t>in Aixheim 1956-77, Wehingen 1956 ?</t>
  </si>
  <si>
    <t>Anton Heberle-------------------------</t>
  </si>
  <si>
    <t>b 23.11.1855 Gottmadingen</t>
  </si>
  <si>
    <t>m Maria Ida Lillbach/Lelbach</t>
  </si>
  <si>
    <t>b 1907 d 1944</t>
  </si>
  <si>
    <t>Elisabetha Häberle/Heberle</t>
  </si>
  <si>
    <t>Immenstaad</t>
  </si>
  <si>
    <t>b 13.7.1920 d 13.9.1965</t>
  </si>
  <si>
    <t>Kreszentia/Kreszenzia Heberle</t>
  </si>
  <si>
    <t>m Pius Anton Schien</t>
  </si>
  <si>
    <t>he born near Ehingen d Konstanz</t>
  </si>
  <si>
    <t>d 31.3.1940 Uberlingen</t>
  </si>
  <si>
    <t>friseur</t>
  </si>
  <si>
    <t>b 19.2.1873 Uberlingen/Heiligenberg</t>
  </si>
  <si>
    <t>b c1680 Neenstetten ?</t>
  </si>
  <si>
    <t>d 12.4.1731 Merklingen</t>
  </si>
  <si>
    <t>m Anna Betz 10.4.1731 Machtolsheim</t>
  </si>
  <si>
    <t>b 1697</t>
  </si>
  <si>
    <t>in Veringenstadt 1947</t>
  </si>
  <si>
    <t>Albrecht Heberle----------------------</t>
  </si>
  <si>
    <t>b 26.3.1981</t>
  </si>
  <si>
    <t>in Neuenberg 2001, 2012</t>
  </si>
  <si>
    <t>b 3.4.1829 R d 17.7.1904 R</t>
  </si>
  <si>
    <t>Changes 1.1.2015-31.12.2015 in aqua</t>
  </si>
  <si>
    <t>Melanie Heberle</t>
  </si>
  <si>
    <t>b 26.12.1876 Biberach d 1959</t>
  </si>
  <si>
    <t>in Elzach 1667</t>
  </si>
  <si>
    <t>at school in Ettenheim 1964</t>
  </si>
  <si>
    <t>b 24.9.1924 Rasselwitz d 1.9.1989 V</t>
  </si>
  <si>
    <t>tennis player Dornham 2002-2003</t>
  </si>
  <si>
    <t>in Freiburg 1950s</t>
  </si>
  <si>
    <t>b 23.4.1935 Altusried</t>
  </si>
  <si>
    <t>in Weiden 2004</t>
  </si>
  <si>
    <t>m Maria Schraeder 8.4.1913 Berlin</t>
  </si>
  <si>
    <t>Vice president automotive with Micronas in Freiburg 2000,</t>
  </si>
  <si>
    <t>Did degree at Furtwangen, in Babenhausen 2003</t>
  </si>
  <si>
    <t>Furtwangen  48'03N lat  8'12"E long,  5km S of St Georgen</t>
  </si>
  <si>
    <t>d 1.4.1852 Hochdorf</t>
  </si>
  <si>
    <t>d x.12.2000</t>
  </si>
  <si>
    <t>b 3.9.1965 d 2.4.1973</t>
  </si>
  <si>
    <t>1 daughter m Schmid</t>
  </si>
  <si>
    <t>1 daughter m Straub</t>
  </si>
  <si>
    <t>1 daughter m Drewhijok</t>
  </si>
  <si>
    <t>in Herrenberg 2002</t>
  </si>
  <si>
    <t xml:space="preserve"> in Stuttgart 1995</t>
  </si>
  <si>
    <t>b 1836 d 1836? Uberlingen</t>
  </si>
  <si>
    <t>b 1836 d 15.6.1836 Uberlingen</t>
  </si>
  <si>
    <t>b 30.12.1981, in Veringenstadt 2003</t>
  </si>
  <si>
    <t xml:space="preserve">Nikolaus Christian Heberle </t>
  </si>
  <si>
    <t>b c2004</t>
  </si>
  <si>
    <t>soccer player Veringenstadt 2014</t>
  </si>
  <si>
    <t>d 26.1.2015 Hechingen</t>
  </si>
  <si>
    <t>school teacher</t>
  </si>
  <si>
    <t>OBITUARY</t>
  </si>
  <si>
    <t>b 2.7.1839 d 24.2.1840 Veringenstadt</t>
  </si>
  <si>
    <t>b 31.x.1843 d 15.6.1844 Veringenstadt</t>
  </si>
  <si>
    <t>b 23.11.1803 d 13.3.1804 Veringenstadt</t>
  </si>
  <si>
    <t>b 11.1.1800 d 20.6.1853 Veringenstadt</t>
  </si>
  <si>
    <t>b 6.2.1786 d 15.2.1786 Veringenstadt</t>
  </si>
  <si>
    <t>m … Receveur, worked in Emmendingen</t>
  </si>
  <si>
    <t>schooled Ravensburg area</t>
  </si>
  <si>
    <t>lived Schwabisch Gmund, Kaufbeuren</t>
  </si>
  <si>
    <t>Peter Heberle-----------------------------</t>
  </si>
  <si>
    <t>m Birgit …</t>
  </si>
  <si>
    <t>b 29.11.1936</t>
  </si>
  <si>
    <t>daughter Olga ?</t>
  </si>
  <si>
    <t>FUNERAL CARD</t>
  </si>
  <si>
    <t xml:space="preserve">mentions Klaus Peter, Herbert &amp; Gabi, </t>
  </si>
  <si>
    <t>Denise &amp; Sandy, Michael, Josef &amp; Gerda</t>
  </si>
  <si>
    <t xml:space="preserve">mentions Alfred, Michael &amp; Anke with Antonia, </t>
  </si>
  <si>
    <t xml:space="preserve">Michael &amp; Anke with Antonia, </t>
  </si>
  <si>
    <t>Bernard &amp; Marianne,</t>
  </si>
  <si>
    <t>Johanna Hauser</t>
  </si>
  <si>
    <t>b 17.3.1926 Rottenburg</t>
  </si>
  <si>
    <t>Margret &amp; Stefan Dettenrieder</t>
  </si>
  <si>
    <t>m Stefan Dettenrieder</t>
  </si>
  <si>
    <t>Christine &amp; Michael Lachner</t>
  </si>
  <si>
    <t>m Michael Lachner</t>
  </si>
  <si>
    <t>FUNERAL CARDS in BOLD orange, SEE HEBERLE-B-M-D-CERTIFICATES etc .htm</t>
  </si>
  <si>
    <t>d 19.2.2011</t>
  </si>
  <si>
    <t>in Biberach 1997</t>
  </si>
  <si>
    <t>m...Waibel (b c1916)</t>
  </si>
  <si>
    <t>m Hans-Ulrich Seizer</t>
  </si>
  <si>
    <t>b 22.6.1925</t>
  </si>
  <si>
    <t>b 1947 Rottenburg</t>
  </si>
  <si>
    <t>b c1949 Rottenburg</t>
  </si>
  <si>
    <t>b c1951 Rottenburg</t>
  </si>
  <si>
    <t>b c1954</t>
  </si>
  <si>
    <t>Margret Heberle</t>
  </si>
  <si>
    <t>Elisabeth &amp; Hans-Ulrich Seizer</t>
  </si>
  <si>
    <t>d 14.8.2014 Rottenburrg</t>
  </si>
  <si>
    <t>mentions</t>
  </si>
  <si>
    <t>Michael</t>
  </si>
  <si>
    <t>b 16.1.1837 d x.3.1837 Ohningen</t>
  </si>
  <si>
    <t>mentions  Monika, Stefan,</t>
  </si>
  <si>
    <t>Melanie &amp; Kai</t>
  </si>
  <si>
    <t>m Monika ?</t>
  </si>
  <si>
    <t>Bernhard Heberle-----------------------</t>
  </si>
  <si>
    <t>Reinhold Heberle---------------------------</t>
  </si>
  <si>
    <t>b c1987</t>
  </si>
  <si>
    <t>Rainer Heberle</t>
  </si>
  <si>
    <t>Julian Heberle</t>
  </si>
  <si>
    <t xml:space="preserve">Florian Heberle </t>
  </si>
  <si>
    <t>Leon Heberle</t>
  </si>
  <si>
    <t>b c1995, in Rottenburg 2013</t>
  </si>
  <si>
    <t>m Maria Kisch</t>
  </si>
  <si>
    <t>b 23.9.1925 Rottenburg?</t>
  </si>
  <si>
    <t>Bernhard Heberle    PHOTO---------????</t>
  </si>
  <si>
    <t>Antonie Heberle ?</t>
  </si>
  <si>
    <t>Staig 89195,  48'18"N lat  9'59"E long, popn 3000 (2012), 8km NW of Vohringen, 10km E of Erbach</t>
  </si>
  <si>
    <t>Oskar, Jurgen, P, Astrid Heberle in Staig in 2000s</t>
  </si>
  <si>
    <t>b c1979, in Staig 2014</t>
  </si>
  <si>
    <t>Jana Annika Heberle</t>
  </si>
  <si>
    <t>b 2003 Staig</t>
  </si>
  <si>
    <t>Jurgen Heberle---------------------?????</t>
  </si>
  <si>
    <t>m Astrid Schuh</t>
  </si>
  <si>
    <t>Schelklingen 89601  48'22"N lat 9'44"E long, 30km W of Ulm, 26km ESE of Munsingen</t>
  </si>
  <si>
    <t>b c2005, in Reichenau 2015</t>
  </si>
  <si>
    <t>b 23.1.1896 Rottenburg</t>
  </si>
  <si>
    <t xml:space="preserve">m Maria Vogler </t>
  </si>
  <si>
    <t>corporal 1918, postal service conductor</t>
  </si>
  <si>
    <t>b 12.7.1806 R d 11.2.1868 R</t>
  </si>
  <si>
    <t>b 12.10.1814 R d 9.9.1888 R</t>
  </si>
  <si>
    <t>m Karl Stemmler 27.10.1874 R</t>
  </si>
  <si>
    <t>b 19.2.1854 R d 10.12.1926 R</t>
  </si>
  <si>
    <t xml:space="preserve">b 15.11.1849 R </t>
  </si>
  <si>
    <t>b 18.12.1844 R d 30.11.1908 R</t>
  </si>
  <si>
    <t>m Franz Schiebel 2.9.1869 R</t>
  </si>
  <si>
    <t>b 5.2.1876 Rottenburg ?</t>
  </si>
  <si>
    <t>Wilhelm Mathaus Heberle--------------------</t>
  </si>
  <si>
    <t>Theresia Heberle----------------------------</t>
  </si>
  <si>
    <t>Christian Heberle---------------------------</t>
  </si>
  <si>
    <t xml:space="preserve">Wilhelm Heberle </t>
  </si>
  <si>
    <t>b 25.1.1927 Rottenburg ?</t>
  </si>
  <si>
    <t>d 22.12.1944</t>
  </si>
  <si>
    <t>b 12.3.1900 Rottenburg ?</t>
  </si>
  <si>
    <t>Carl/Karl Borromaeus Heberle</t>
  </si>
  <si>
    <t>b 7.5.1896 Rottenburg ?</t>
  </si>
  <si>
    <t>Schnell 21.11.1893 R</t>
  </si>
  <si>
    <t>Anton Häberle/Heberle</t>
  </si>
  <si>
    <t>Jacob/Jakob Heberle</t>
  </si>
  <si>
    <t>d 16.4.1986</t>
  </si>
  <si>
    <t>Landgerichtspräsident, regional court president</t>
  </si>
  <si>
    <t>Klara Schnell</t>
  </si>
  <si>
    <t>Josephina/Josefine Heberle</t>
  </si>
  <si>
    <t>b 1897 Pfullendorf</t>
  </si>
  <si>
    <t>b 16.3.1882 d 18.3.1882 Uberlingen</t>
  </si>
  <si>
    <t xml:space="preserve">b 29.3.1880 Uberlingen </t>
  </si>
  <si>
    <t>Stefanie Heberle ?</t>
  </si>
  <si>
    <t>b 24.2.1895 Ulm</t>
  </si>
  <si>
    <t>Regierungsamtmann</t>
  </si>
  <si>
    <t>Mechaniker, Tenorhornist</t>
  </si>
  <si>
    <t>b 8.2.1855</t>
  </si>
  <si>
    <t>Verwaltungsaktuar in Ulm</t>
  </si>
  <si>
    <t>d 26.9.1925</t>
  </si>
  <si>
    <t>Postbetriebsassistent Stuttgart</t>
  </si>
  <si>
    <t>b 17.5.1895 Rottenburg</t>
  </si>
  <si>
    <t>Empfingen 72186  48'47" 8'35" 30km SW of Rottenburg, 5km  SSW of Horb</t>
  </si>
  <si>
    <t>in Obermarchtal 1752</t>
  </si>
  <si>
    <t>m … Heberle, d 26.6.2007 Singen</t>
  </si>
  <si>
    <t>m Christian Hartmannsgruber</t>
  </si>
  <si>
    <t>Frank Heberle--------------------------------------------</t>
  </si>
  <si>
    <t>Paulo Heberle</t>
  </si>
  <si>
    <t>Paul Heberle--------------------??</t>
  </si>
  <si>
    <t>lived Tubingen ?</t>
  </si>
  <si>
    <t>relatives Kurt and Elisabeth Heberle</t>
  </si>
  <si>
    <t>Gundelfingen 79194,  6km N of Freiburg, suburb of Freiburg</t>
  </si>
  <si>
    <t>Sascha Heberle</t>
  </si>
  <si>
    <t>b c1984</t>
  </si>
  <si>
    <t>buried Rottenburg ?</t>
  </si>
  <si>
    <t>in Tubingen 2010-15</t>
  </si>
  <si>
    <t>b 13.10.1896</t>
  </si>
  <si>
    <t>d 20.9.1923 Rottenburg</t>
  </si>
  <si>
    <t>Musketier WWI</t>
  </si>
  <si>
    <t>Reinhold Heberle-------------------</t>
  </si>
  <si>
    <t>m Gertrud Palm 13.6.1919</t>
  </si>
  <si>
    <t>Riedlingen 48'09"N lat 9'28"E long, popn 10000 (2008), 5km W of Uttenweiler, 20km NW of Biberach, 20km E of Veringenstadt</t>
  </si>
  <si>
    <t>Annerose Heberle</t>
  </si>
  <si>
    <t>child b Riedlingen</t>
  </si>
  <si>
    <t>b 9.12.1823 Schramberg d 6.12.1898 Mudau</t>
  </si>
  <si>
    <t>m Markus ? Larr 22.2.1841 (b c1811)</t>
  </si>
  <si>
    <t>b c1974</t>
  </si>
  <si>
    <t>cotrainern soccer Veringenstadt 2014</t>
  </si>
  <si>
    <t>m Hannelore Eggstein 1.3.1886 (b 6.1.1857)</t>
  </si>
  <si>
    <t>m Monika Schulz/Schultz</t>
  </si>
  <si>
    <t>b c1820 d 20.2.1870</t>
  </si>
  <si>
    <t>b c1876 d 21.3.1876 Veringenstadt</t>
  </si>
  <si>
    <t>d 1942 WWII</t>
  </si>
  <si>
    <t>b c1910 Veringenstadt ?</t>
  </si>
  <si>
    <t>Sergei Heberle-------------------------------</t>
  </si>
  <si>
    <t>Ahldorf  48'25"N lat  8'45"E long, 5km E of Horb, 20km SW of Rottenburg</t>
  </si>
  <si>
    <t>Ellen Heberle ? In Ahldorf 2014, wife of Jorg ?</t>
  </si>
  <si>
    <t>in Ahldorf 2010</t>
  </si>
  <si>
    <t>SEE SBW7 Ahldorf</t>
  </si>
  <si>
    <t>b c1980, in Ulm 1986-87</t>
  </si>
  <si>
    <t>Hedwig/Hedi Heberle-------??</t>
  </si>
  <si>
    <t>Magdalina Heberlin</t>
  </si>
  <si>
    <t>b c1532 d 11.10.1602 Langenau</t>
  </si>
  <si>
    <t>m Jorg Bollinger</t>
  </si>
  <si>
    <t>served WWI</t>
  </si>
  <si>
    <t>war service WWII</t>
  </si>
  <si>
    <t>b 1925 Rottenburg?</t>
  </si>
  <si>
    <t>Peter Heberle------------------------?????</t>
  </si>
  <si>
    <t>Klaus Peter Heberle</t>
  </si>
  <si>
    <t>m Gabi</t>
  </si>
  <si>
    <t>Herbert Heberle--------------------------</t>
  </si>
  <si>
    <t>Sandy Heberle</t>
  </si>
  <si>
    <t>Denise Heberle</t>
  </si>
  <si>
    <t>m Gerda</t>
  </si>
  <si>
    <t>b 1999, in Tubingen-Reutlingen area 2014?</t>
  </si>
  <si>
    <t>b 12.7.1642</t>
  </si>
  <si>
    <t xml:space="preserve">m Katharina Erhardt </t>
  </si>
  <si>
    <t>d 21.1.1750 Machtolsheim</t>
  </si>
  <si>
    <t>Georg Heberle------------------------------</t>
  </si>
  <si>
    <t>b 1643 d 1682</t>
  </si>
  <si>
    <t>6.3.1666 Neenstetten</t>
  </si>
  <si>
    <t>Duplicate of NBW8 Neenstetten</t>
  </si>
  <si>
    <t>m Adolf Hug</t>
  </si>
  <si>
    <t>b 5.4.1981</t>
  </si>
  <si>
    <t>m … Koczeba, in Lubeck 2007</t>
  </si>
  <si>
    <t>Bad Durrheim 78073  48'01"N lat  08'32"E long, 8km N of Donaueschingen, 6km E of Villingen-Schwenningen, 60km E of Freiburg</t>
  </si>
  <si>
    <t>Alisa Heberle</t>
  </si>
  <si>
    <t>b 12.10.1988 Rastatt, in Gaggenau 2009 ?</t>
  </si>
  <si>
    <t>in Bad Durrheim 2008-09, Basel 2009-15</t>
  </si>
  <si>
    <t xml:space="preserve">at Goethe Gymnasium, Uni of Basel </t>
  </si>
  <si>
    <t>Duplicate of NBW6 Gaggenau</t>
  </si>
  <si>
    <t>Didier Roland Heberle</t>
  </si>
  <si>
    <t>Director, Spitzemberg School in Provenchères sur Fave</t>
  </si>
  <si>
    <t>Principal collège de la Haute-Meurthe, in Fraize &lt;2014</t>
  </si>
  <si>
    <t>b c1953, in Obernai branch</t>
  </si>
  <si>
    <t>in Elzach 2014</t>
  </si>
  <si>
    <t>Duplicate of F7 Fraize</t>
  </si>
  <si>
    <t>m Walter Gurtner 10.11.1902 Mannheim</t>
  </si>
  <si>
    <t>b c1975, in Braunlingen 2015</t>
  </si>
  <si>
    <t>b c1966, in Tannheim area 2013</t>
  </si>
  <si>
    <t>Alexander Martin Heberle</t>
  </si>
  <si>
    <t>in Rottenburg 1995-2005</t>
  </si>
  <si>
    <t>b 1.11.1993, confirmed Emmendingen 2008</t>
  </si>
  <si>
    <t>d 14.2.1927 Immenstaad</t>
  </si>
  <si>
    <t>landwirt farmer</t>
  </si>
  <si>
    <t>m Franziska Rebstein 22.1.1889</t>
  </si>
  <si>
    <t>b 8.2.1863 d 4.6.1930 Immenstaad</t>
  </si>
  <si>
    <t>m Rosa Langenstein 5.2.1920 (b c1892)</t>
  </si>
  <si>
    <t>Friedrich/Fritz Heberle</t>
  </si>
  <si>
    <t>b 26.10.1890 d 28.6.1955 Immenstaad</t>
  </si>
  <si>
    <t>b 6.11.1891 d 3.12.1891 Immenstaad</t>
  </si>
  <si>
    <t>b 6.11.1891  d 10.12.1891 Immenstaad</t>
  </si>
  <si>
    <t>related to Alina Heberle, Jana Heberle ?</t>
  </si>
  <si>
    <t>horse rider</t>
  </si>
  <si>
    <t>in Langenau area 2000s</t>
  </si>
  <si>
    <t>Hella Heberle in Kressbronn 2000s</t>
  </si>
  <si>
    <t>b 24.5.1903 d 4.3.1955 Heggelbach</t>
  </si>
  <si>
    <t>Franciscus Haeberle-------------------------</t>
  </si>
  <si>
    <t>Sandiman/Ferdinand Haeberle----------------</t>
  </si>
  <si>
    <t>m Maria Stadel 17.12.1917 R</t>
  </si>
  <si>
    <t>Magdalena Eberle-------------</t>
  </si>
  <si>
    <t>b 27.1.1829 d 4.2.1859 Jettenhausen</t>
  </si>
  <si>
    <t>b 25.9.1840 d 19.7.1883 Jettenhausen</t>
  </si>
  <si>
    <t>b 13.10.1861 S441R d 25.5.1902 R</t>
  </si>
  <si>
    <t>b 6.7.1867 R</t>
  </si>
  <si>
    <t>b 30.4.1848 d 4.11.1898 Veringenstadt</t>
  </si>
  <si>
    <t>b 1817 Ravensburg d 1856 Stuthgart ?</t>
  </si>
  <si>
    <t>b 6.3.1686 R</t>
  </si>
  <si>
    <t>Mathias/Mathaus Heberle------------</t>
  </si>
  <si>
    <t>b 13.6.1722 R</t>
  </si>
  <si>
    <t>b 8.12.1726 R</t>
  </si>
  <si>
    <t>b 13.3.1728 R</t>
  </si>
  <si>
    <t>b 31.7.1732 R</t>
  </si>
  <si>
    <t>b 13.9.1735 R</t>
  </si>
  <si>
    <t>b 2.8.1581 Rottenburg</t>
  </si>
  <si>
    <t>b1.2.1583 Rottenburg</t>
  </si>
  <si>
    <t>b 25.2.1819 R</t>
  </si>
  <si>
    <t>m Hedwig Edelmann 24.5.1841 R</t>
  </si>
  <si>
    <t>b 29.9.1818 R d 11.10.1876 R</t>
  </si>
  <si>
    <t>b 22.11.1865 R d 6.5.1952</t>
  </si>
  <si>
    <t>Martin Heberle---------------------------------</t>
  </si>
  <si>
    <t>Lukas/Lucas Heberle----------------------------</t>
  </si>
  <si>
    <t>Wendelin Heberle-----------------------------------</t>
  </si>
  <si>
    <t>Adolph Heberle---------------------------------</t>
  </si>
  <si>
    <t>Gastehaus Heberle Immenstaad</t>
  </si>
  <si>
    <t>b 8.2.1894 d 8.2.1894 R</t>
  </si>
  <si>
    <t>m … Heberle, in Rottenburg 2015</t>
  </si>
  <si>
    <t>Maria Schiebel</t>
  </si>
  <si>
    <t>in Isny 2015</t>
  </si>
  <si>
    <t>d 4.4.1959 Haspe</t>
  </si>
  <si>
    <t>Joseph Albert Heberle-----------------------</t>
  </si>
  <si>
    <t>See NG6 Haspe, North Rhine Westphalia</t>
  </si>
  <si>
    <t>in Offenburg 1894-98, SEE NBW6</t>
  </si>
  <si>
    <t>in Bamberg c1901, SEE B6</t>
  </si>
  <si>
    <t>in Zurich c1900, SEE R11</t>
  </si>
  <si>
    <t>in Basel c1902, SEE R11</t>
  </si>
  <si>
    <t>in Vienna/Wien c1900, SEE R6</t>
  </si>
  <si>
    <t>in Haspe 1902-59, SEE NG6</t>
  </si>
  <si>
    <t>Heinrich ? Heberle</t>
  </si>
  <si>
    <t>son b c2013</t>
  </si>
  <si>
    <t>m Joachim Brobeil</t>
  </si>
  <si>
    <t>in Bad Wurzach 1983-92</t>
  </si>
  <si>
    <t>an der Hochschule Reutlingen</t>
  </si>
  <si>
    <t xml:space="preserve">Master of Science in Medien- und Kommunikationsinformatik </t>
  </si>
  <si>
    <t>b 9.4.1921 d 15.11.2013 Herxheim</t>
  </si>
  <si>
    <t>from Rottenburg ?</t>
  </si>
  <si>
    <t>has patents, with Micronas</t>
  </si>
  <si>
    <t>Geschäftsführer Micronas</t>
  </si>
  <si>
    <t>schooled Ulm, Reutlingen</t>
  </si>
  <si>
    <t>in Nersingen 2015</t>
  </si>
  <si>
    <t>Mario Heberle</t>
  </si>
  <si>
    <t>b c1993</t>
  </si>
  <si>
    <t xml:space="preserve">                                    </t>
  </si>
  <si>
    <t>b 27.6.1969 Reutlingen ?</t>
  </si>
  <si>
    <t>migrated to Netherlands c2000   SEE R13</t>
  </si>
  <si>
    <t>b 21.8.1771 d 5.9.1771 Veringenstadt</t>
  </si>
  <si>
    <t>b c1806, confirmed x.5.1821Veringenstadt</t>
  </si>
  <si>
    <t>b 19.8.1770 d 22.2.1830 Veringenstadt</t>
  </si>
  <si>
    <t>b 27.x.1784 d 30.10.1822 Veringenstadt</t>
  </si>
  <si>
    <t>b 17.12.1772 d 6.5.1773 Veringenstadt</t>
  </si>
  <si>
    <t>b 23.7.1806 d 1807 ? Veringenstadt</t>
  </si>
  <si>
    <t>b 17.5.1813 d 25.6.1838 Veringenstadt</t>
  </si>
  <si>
    <t>b 8.6.1810 d 20.7.1870 Veringenstadt+R495</t>
  </si>
  <si>
    <t>b 12.7.1734 d 2.6.1785 Veringenstadt</t>
  </si>
  <si>
    <t>b 27.12.1779 d 28.10.1847 Veringenstadt+P29</t>
  </si>
  <si>
    <t>b 15.8.1857 d 9.5.1859 Hermentingen</t>
  </si>
  <si>
    <t>m … Weist</t>
  </si>
  <si>
    <t>Kressbronn 88079, 47'36"N lat  9'36"E long, popn 8000 (2012), 12km SE of Friedrichshafen, 32km S of Ravensburg</t>
  </si>
  <si>
    <t>Immenstaad 88090, 47'40"N 9'22"E, popn 6000 (2008), 11km W of Friedrichshafen, 20km SE of Uberlingen, 26km SW of Ravensburg</t>
  </si>
  <si>
    <t>m Thomas Matzke 1.7.2005</t>
  </si>
  <si>
    <t>in Veringenstadt 2015</t>
  </si>
  <si>
    <t>b c1670 d 9.1.1729 Merklingen</t>
  </si>
  <si>
    <t>schuster Merklingen</t>
  </si>
  <si>
    <t>in Messkirch 2015</t>
  </si>
  <si>
    <t>Martin Heberle-----------------------------------</t>
  </si>
  <si>
    <t>GRAVE = image of grave on Heberle BMD certificates, immigration etc webpage</t>
  </si>
  <si>
    <t>in Hemmendorf 2010-15</t>
  </si>
  <si>
    <t>Tanja Heberle ?</t>
  </si>
  <si>
    <t>b c1965, in Braunlingen 2015</t>
  </si>
  <si>
    <t>children ? Anna &amp; Marzell Heberle ?</t>
  </si>
  <si>
    <t>in Braunlingen 2012</t>
  </si>
  <si>
    <t>in Braunlingen 2010</t>
  </si>
  <si>
    <t>Rupert Heberle</t>
  </si>
  <si>
    <t>glassworker c1890- Haspe, Uberlingen</t>
  </si>
  <si>
    <t>Paul Heberle--------------------------------------------</t>
  </si>
  <si>
    <t>Moriz Heberle----------------------------------------</t>
  </si>
  <si>
    <t>Franz Paul Heberle----------------------------------</t>
  </si>
  <si>
    <t>Paul Heberle-----------------------------------------</t>
  </si>
  <si>
    <t>in Huningue, France 1996</t>
  </si>
  <si>
    <t>footballer Strasbourg</t>
  </si>
  <si>
    <t>Charles/Karl Heberle--------------------</t>
  </si>
  <si>
    <t>at school Schelklingen 1955-63</t>
  </si>
  <si>
    <t>Peter Heberle-----------------------?????</t>
  </si>
  <si>
    <t>Metalldesign Heberle Heroldstatt</t>
  </si>
  <si>
    <t>Duplicate of Schelklingen</t>
  </si>
  <si>
    <t>soccer player Donaueschingen 2015</t>
  </si>
  <si>
    <t>b c2001, in Villingen 2010</t>
  </si>
  <si>
    <t>d 21.9.2015</t>
  </si>
  <si>
    <t>in Calw 1983</t>
  </si>
  <si>
    <t>in Reutlingen c1970s</t>
  </si>
  <si>
    <t>Richard Heberle-------</t>
  </si>
  <si>
    <t>b c1997, in Friedrichshafen 2015</t>
  </si>
  <si>
    <t>in Luzern 1809 ?</t>
  </si>
  <si>
    <t>m Franz Aloysius Held</t>
  </si>
  <si>
    <t>2.8.1927 Rottenburg</t>
  </si>
  <si>
    <t>soccer player Krauchenweis 2015</t>
  </si>
  <si>
    <t>Veringenstadt 72519  48'11 9'13", popn 2000 (2008),  10km N of Sigmaringen, 10km S of Gammertingen, 45km N of Uberlingen</t>
  </si>
  <si>
    <t>b c1965, in Reutlingen 2012-15</t>
  </si>
  <si>
    <t>related to Jana, Manuela, Alina, Astrid, Mario Heberle</t>
  </si>
  <si>
    <t>Duplicate of SBW5 Erbach</t>
  </si>
  <si>
    <t>Petra Heberle ? ---------------------?????</t>
  </si>
  <si>
    <t xml:space="preserve">Petra Heberle ? </t>
  </si>
  <si>
    <t>Duplicate of Ulm</t>
  </si>
  <si>
    <t>Spaichingen 78549, 48'05"N lat  8'44"E long, popn 12000 (2008), 13km SE of Rottweil, 24km E of Villingen-Schwenningen</t>
  </si>
  <si>
    <t>b c1965, in Spaichingen 2015</t>
  </si>
  <si>
    <t>Dipl Kaufmann Tubingen1980s</t>
  </si>
  <si>
    <t>also in Spaichingen Oberndorf, Rottenburg, Unterbigisheim, Ulm</t>
  </si>
  <si>
    <t>m Marianne ... (b c1949)</t>
  </si>
  <si>
    <t>Duplicate of NBW4 Laudenbach</t>
  </si>
  <si>
    <t>Sarah Heberle</t>
  </si>
  <si>
    <t>b 11.12.1986</t>
  </si>
  <si>
    <t>from Neckargemund</t>
  </si>
  <si>
    <t>in Heidelberg 2011</t>
  </si>
  <si>
    <t>in Freiburg 2015</t>
  </si>
  <si>
    <t>b x.11.1927</t>
  </si>
  <si>
    <t>in Uberlingen 2009</t>
  </si>
  <si>
    <t>Maria Heberle ?</t>
  </si>
  <si>
    <t>Creszenz/Kreszentia Heberle</t>
  </si>
  <si>
    <t>in Heroldstatt 1999</t>
  </si>
  <si>
    <t>Christina Heberle---------???????</t>
  </si>
  <si>
    <t>Konstanz  78462, 47.68N  9.17E, popn 81000 (2013), on Lake Constance 15km S of Uberlingen, 16km W of Immenstaad, 32km W of Friedrichshafen</t>
  </si>
  <si>
    <t>Duplicate of R11 Dubendorf</t>
  </si>
  <si>
    <t>Siegrun Heberle    PHOTO</t>
  </si>
  <si>
    <t>b c1966    WEBPAGE</t>
  </si>
  <si>
    <t>m ... Simoni</t>
  </si>
  <si>
    <t>published 5+papers 1994-</t>
  </si>
  <si>
    <t>water and soil researcher with EAWAG Dubendorf 2003</t>
  </si>
  <si>
    <t>Information engineer UBS AG Zurich 2005</t>
  </si>
  <si>
    <t>Fachhochschule Lubeck 1988-92, Konstanz 1999-02 &amp; Zurich 1995-</t>
  </si>
  <si>
    <t>b c1992, in Konstanz area 2010-15</t>
  </si>
  <si>
    <t>m Richard Preiser  1899</t>
  </si>
  <si>
    <t>b c1999, in Friedrichshafen 2015</t>
  </si>
  <si>
    <t>schooled Friedrichshafen</t>
  </si>
  <si>
    <t xml:space="preserve">at University of Glasgow 2006-07, </t>
  </si>
  <si>
    <t>University of Mainz 2004-2010</t>
  </si>
  <si>
    <t>in Stuttgart 2008-09, Freiburg 2015</t>
  </si>
  <si>
    <t>attended Mainz Uni c2001-04</t>
  </si>
  <si>
    <t>worked in Horb 2005-15</t>
  </si>
  <si>
    <t>b 13.10.1846 d 14.2.1879 Veringstadt</t>
  </si>
  <si>
    <t>m Silke Allgower</t>
  </si>
  <si>
    <t>sister is Zehra Vanessa</t>
  </si>
  <si>
    <t>in Neustetten/Rottenburg 2014</t>
  </si>
  <si>
    <t>b c2006</t>
  </si>
  <si>
    <t>Duplicate of Rottenburg</t>
  </si>
  <si>
    <t>Klaus Heberle------------???????</t>
  </si>
  <si>
    <t>Wolfgang Heberle---</t>
  </si>
  <si>
    <t>Kiebingen 48'28"N lat  8'58"E long, 3km E of Rottenburg, suburb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</si>
  <si>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</si>
  <si>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b c1998, at school Braunlingen 2013</t>
  </si>
  <si>
    <t>Donaueschingen 78166, 47'57"N, 8'30"E, popn 21000 (2013), 3km SW of Braunlingen, 3km N of Hufingen, 50km WNW of Uberlingen, 15km S of Villingen-Schwenningen</t>
  </si>
  <si>
    <t>at school Donaueschingen 2014</t>
  </si>
  <si>
    <t>Duplicate of Braunlingen</t>
  </si>
  <si>
    <t>Duplicate of Titisee</t>
  </si>
  <si>
    <t>b c2001, at schoool Ludwigsburg 2014</t>
  </si>
  <si>
    <t>cousin of Caro Heberle  (b 4.7.1989)</t>
  </si>
  <si>
    <t>Duplicate of NBW3 Ludwigsburg</t>
  </si>
  <si>
    <t>in Stuttgart 2015</t>
  </si>
  <si>
    <t>relationship with Ines Payean since 2005</t>
  </si>
  <si>
    <t>b 17.7.1903</t>
  </si>
  <si>
    <t>lehrer/teacher Sigmaringen</t>
  </si>
  <si>
    <t>Max Heberle</t>
  </si>
  <si>
    <t>Schmied/blacksmith Kondringen 1938</t>
  </si>
  <si>
    <t>Commander feuerwehr/fire fighters Kondringen 1941-55</t>
  </si>
  <si>
    <t>Rainer Mink-Heberle   PHOTO</t>
  </si>
  <si>
    <t>in Ammerbuch-Entringen 2007, Stuttgart 2014</t>
  </si>
  <si>
    <t>Duplicate of NBW3 Ammerbuch</t>
  </si>
  <si>
    <t>schooled Rottweil 1976-85</t>
  </si>
  <si>
    <t>in Boblingen 1995-2015</t>
  </si>
  <si>
    <t>Abbot Obermarchtal 1619-28</t>
  </si>
  <si>
    <t>Changes 1.1.2016-31.12.2016 in olive green</t>
  </si>
  <si>
    <t>b 27.2.1877 Uberlingen, went to Hamburg</t>
  </si>
  <si>
    <t>from Kedzierzyn-Kozle</t>
  </si>
  <si>
    <t>in Reichenau 2015</t>
  </si>
  <si>
    <t>schooled Namyslow 1988-91</t>
  </si>
  <si>
    <t>uni Wroclaw 1992-97, Reichenau 2014</t>
  </si>
  <si>
    <t>in Wroclaw 2015</t>
  </si>
  <si>
    <t>married 17.9.2014</t>
  </si>
  <si>
    <t>Duplicate of R7 Rybnik</t>
  </si>
  <si>
    <t>Fanny Heberle</t>
  </si>
  <si>
    <t>b c1985, in Leutkirch area 2015</t>
  </si>
  <si>
    <t>m Maria Grankel 21.2.1797 Mengen</t>
  </si>
  <si>
    <t>m 7.6.1869 Biberach</t>
  </si>
  <si>
    <t>m Anke Julitta  (Kieweg ?) PHOTO</t>
  </si>
  <si>
    <t>Bernard Heberle</t>
  </si>
  <si>
    <t>b c2010</t>
  </si>
  <si>
    <t>b c2012</t>
  </si>
  <si>
    <t>14.5.1794 Dorndorf</t>
  </si>
  <si>
    <t>Dorndorf, see Illerrieden 89186</t>
  </si>
  <si>
    <t>Matthiae Heberle----------------??????</t>
  </si>
  <si>
    <t>Kork 48'34"  7'52"  10km E of Strasbourg, 50km SW of Baden Baden, see Kehl 77694</t>
  </si>
  <si>
    <t>Wilfried Heberle-----------------------------------------------</t>
  </si>
  <si>
    <t>Mengen 88512, 48.05N lat, 9.33E long, popn 10000 (2013), 3km S of Ablach, 8km NE of Krauchenwies, 9km SE of Sigmaringen</t>
  </si>
  <si>
    <t xml:space="preserve">     Past or current member of Facebook</t>
  </si>
  <si>
    <t>b 26.3.c1985</t>
  </si>
  <si>
    <t>in Markdorf, Immenstaad area 2015</t>
  </si>
  <si>
    <t xml:space="preserve">       Past or current member of Facebook</t>
  </si>
  <si>
    <t>Reichenau 78479, 47'42"N lat  9'04"E long, popn 5000 (2013), 14km WNW of Konstanz</t>
  </si>
  <si>
    <t>m Gertrude Hohnen/Stohrinn/Stoehr</t>
  </si>
  <si>
    <t>Joseph Häberling/Heberle---------------------</t>
  </si>
  <si>
    <t>chr 28.1.1788 Veringenstadt</t>
  </si>
  <si>
    <t>Fredericus Häberling-----------------------</t>
  </si>
  <si>
    <t>Carolus/Carl Heberle</t>
  </si>
  <si>
    <t>Uberlingen /Bodensee 88662, 47'46" N lat , 9'10" E long, popn 22000 (2013), 16km N of Konstanz, 32km NW of Friedrichshafen</t>
  </si>
  <si>
    <t>Oehningen/Ohningen 78337, 47'40"N lat  8'54"E long, popn 4000 (2008),  25km SW of Uberlingen, on SW shore of Lake Bodensee</t>
  </si>
  <si>
    <t>Sigmaringendorf 48'04"N lat 9'16"E long, popn 4000 (2008), 4km SE of Sigmaringen, 20km SSE of Veringenstadt</t>
  </si>
  <si>
    <t>Langenau 48'30"N lat 10'06" E long, popn 14000 (2008), 15km NE of Ulm, 70km SE of Stuttgart</t>
  </si>
  <si>
    <t>b 1911 d 2002 Kisslegg</t>
  </si>
  <si>
    <t>b 1909 d 1988 Kisslegg</t>
  </si>
  <si>
    <t>Sofie Heberle ?</t>
  </si>
  <si>
    <t>GRAVE</t>
  </si>
  <si>
    <t>b 29.11.1913 d 27.4.2003 Kisslegg</t>
  </si>
  <si>
    <t>b 31.1.1919 d 12.1.2003</t>
  </si>
  <si>
    <t>Kisslegg 88353, 47'47"N lat 9'53"E long, popn 9000 (2013), 16km N of Wangen, 20km SW of Leutkirch, 21km E of Ravensburg, 48km W of Kempten</t>
  </si>
  <si>
    <t>Heggelbach 88299, 47'49"N lat 9'59"E long, popn &lt;1000, 4km SW of Leutkirch, 34km WNW of Kempten</t>
  </si>
  <si>
    <t>Hilzingen  78247, 47'45"N lat  8'45"E long,  popn 8000 (2008),  6km W of Singen, 42km NW of Konstanz  25km W of Uberlingen</t>
  </si>
  <si>
    <t>b 27.4.1904 d 10.12.1992</t>
  </si>
  <si>
    <t>Obermarchtal 89611, 49'14"N lat  9'34"E long, popn 1300 (2008), 50km SW of Ulm, 13km NE of Riedlingen</t>
  </si>
  <si>
    <t>b c1939, in Obermarchtal 2008-16</t>
  </si>
  <si>
    <t>b c1959</t>
  </si>
  <si>
    <t>Walter Heberle    PHOTO----------???????</t>
  </si>
  <si>
    <t>Maike Sofie Heberle</t>
  </si>
  <si>
    <t>b 12.12.1999</t>
  </si>
  <si>
    <t>in Immenstaad 2016, from Friedrichshafen</t>
  </si>
  <si>
    <t>Joseph Heberle---------------------------</t>
  </si>
  <si>
    <t>Joannes Michael Heberle---------------</t>
  </si>
  <si>
    <t>Franciscus Anton ? Haeberle-----------</t>
  </si>
  <si>
    <t>m Anna Margaretha Senerin/Semerin</t>
  </si>
  <si>
    <t>m Joannes Weiss 1666, in Binzwangen 1668-1675</t>
  </si>
  <si>
    <t>Augenoptikerin in Metzingen 2014, Tubingen 2016</t>
  </si>
  <si>
    <t>Fulgenstadt 88348 48'01"N lat  9'27"E long, popn &lt;500, 30km NE of Uberlingen, 4km NW of Saulgau</t>
  </si>
  <si>
    <t>Langenau 89129, 48'30"N lat 10'06" E long, popn 14000 (2008), 15km NE of Ulm, 70km SE of Stuttgart</t>
  </si>
  <si>
    <t>Merklingen 89188, 48'31"N lat  9'45"E long, popn 2000 (2008), 6km SW of Nellingen, 10km N of Blaubeuren</t>
  </si>
  <si>
    <t>Sigmaringendorf 72517, 48'04"N lat 9'16"E long, popn 4000 (2008), 4km SE of Sigmaringen, 20km SSE of Veringenstadt</t>
  </si>
  <si>
    <t>Uttenweiler 88524, 48'09"N lat 9'37"E long, popn 3600 (2008), 5km from Ahlen, 35km SW of Ulm</t>
  </si>
  <si>
    <t>b 5.3.1979</t>
  </si>
  <si>
    <t>schooled Ravensburg</t>
  </si>
  <si>
    <t>b 25.11.1959</t>
  </si>
  <si>
    <t>Martin Heberle-------------------------------</t>
  </si>
  <si>
    <t>m Anna Krell/Kreller 1556</t>
  </si>
  <si>
    <t>Benigna Heberle</t>
  </si>
  <si>
    <t>b 11.1.1569 Holzkirch</t>
  </si>
  <si>
    <t>Holzkirch 89183, 48'32"N lat  10'00"E long, popn 300 (2008), 11km NW of Langenau, 18km E of Nellingen</t>
  </si>
  <si>
    <t>turmwaichter Langenau ?</t>
  </si>
  <si>
    <t>Duplicate of Langenau</t>
  </si>
  <si>
    <t>b 2.10.1569 Langenau/Holzkirch</t>
  </si>
  <si>
    <t>b 10.9.1798 d 30.1.1864 Fulgenstadt</t>
  </si>
  <si>
    <t>b 2.10.1793 d 24.4.1866 Fulgenstadt</t>
  </si>
  <si>
    <t>chr 6.10.1781 d 13.5.1841 Fulgenstadt</t>
  </si>
  <si>
    <t>b 2.1.1791 d 12.7.1862 Fulgenstadt</t>
  </si>
  <si>
    <t>b 23.9.1791 d 24.9.1829 Fulgenstadt</t>
  </si>
  <si>
    <t>m Appla Nusser 13.1.1876 Nerenstetten</t>
  </si>
  <si>
    <t>Nerenstetten 89129, 48'32"N lat  10'06"E long, popn 300 (2008), 3km SW of Setzingen, 6km N of Langenau</t>
  </si>
  <si>
    <t>Elizabet Heberle</t>
  </si>
  <si>
    <t>b 25.3.1561 Holzkirch</t>
  </si>
  <si>
    <t>Hundersingen near Munsingen 60km SE of Stuttgart, 50km W of Ulm, 12km SSE of Reutlingen, suburb of Herbertingen</t>
  </si>
  <si>
    <t>Hundersingen near Munsingen, 60km SE of Stuttgart, 50km W of Ulm, 12km SSE of Reutlingen, suburb of Herbertingen</t>
  </si>
  <si>
    <t>Hanss Heberle</t>
  </si>
  <si>
    <t>m Barbara Mayer 17.5.1680 Nerenstetten (b c1657)</t>
  </si>
  <si>
    <t>b 19.5.1680 d 17.5.1727</t>
  </si>
  <si>
    <t>b 17.4.1686 Reinerzau</t>
  </si>
  <si>
    <t>Reinerzau, SEE Alpirsbach</t>
  </si>
  <si>
    <t>Jerg Heberle-----------------------------</t>
  </si>
  <si>
    <t xml:space="preserve">m Catharina … </t>
  </si>
  <si>
    <t>Apfelstetten, suburb of Munsingen</t>
  </si>
  <si>
    <t>Ludwig Heberle------------------------------------</t>
  </si>
  <si>
    <t>Eva Magdalena Heberle</t>
  </si>
  <si>
    <t>Jungholzhausen, suburb of Braunsbach</t>
  </si>
  <si>
    <t>Georg Melchior Heberle--------------</t>
  </si>
  <si>
    <t>b 27.12.1727 Dottingen/Jungholzhausen</t>
  </si>
  <si>
    <t>m Anna Magdalena Eissenlanger</t>
  </si>
  <si>
    <t>Johann Georg Lorentz Heberle</t>
  </si>
  <si>
    <t>b 14.7.1730 Dottingen/Jungholzhausen</t>
  </si>
  <si>
    <t xml:space="preserve">m Anna Maria Greisinger </t>
  </si>
  <si>
    <t>6.11.1724 Apfelstetten</t>
  </si>
  <si>
    <t>b 29.7.1752 Apfelstetten</t>
  </si>
  <si>
    <t>b c1726</t>
  </si>
  <si>
    <t>b 28.10.1781</t>
  </si>
  <si>
    <t>d 25.4.1854 Schelklingen</t>
  </si>
  <si>
    <t>Mossingen 72116, 48'24"N lat  9'03"E long, popn 20000 (2008), 10km NE of Hechingen, 13km S of Tubingen, 16km SE of Rottenburg</t>
  </si>
  <si>
    <t>m Michael Gucker 3.3.1829 Mossingen</t>
  </si>
  <si>
    <t>Caspar Heberle-----------------------------</t>
  </si>
  <si>
    <t>b 3.1.1776 R</t>
  </si>
  <si>
    <t>Heroldstatt 72535, 48'27"N lat  9'40"E long, popn 3000 (2008), 70km SE of Stuttgart, 40km W of Ulm, includes Ennabeuren</t>
  </si>
  <si>
    <t>b 5.12.1809</t>
  </si>
  <si>
    <t>Johannes Heberle-------------------------------</t>
  </si>
  <si>
    <t xml:space="preserve">m Barbara Buhrer </t>
  </si>
  <si>
    <t>Laichingen 89150, 48'30"N lat, 9'41"E long, 20km NE of Munsingen, 30km WNW of Ulm, includes Suppingen</t>
  </si>
  <si>
    <t>Andreas Heberle--------------------------------</t>
  </si>
  <si>
    <t>m Waldburga Jakob</t>
  </si>
  <si>
    <t>b 1829</t>
  </si>
  <si>
    <t>b 27.3.1852 Suppingen</t>
  </si>
  <si>
    <t>b 9.8.1859 Ennabeuren</t>
  </si>
  <si>
    <t>Johann Fidel Heberle---------------------------</t>
  </si>
  <si>
    <t>b c1833</t>
  </si>
  <si>
    <t>m Anna Maria Ruopp</t>
  </si>
  <si>
    <t xml:space="preserve">b 8.9.1872 </t>
  </si>
  <si>
    <t>Johann Martin Heberle-----------------------</t>
  </si>
  <si>
    <t>b c1846</t>
  </si>
  <si>
    <t>m Barbara Hubaeh</t>
  </si>
  <si>
    <t>d 26.9.1878 Mahringen</t>
  </si>
  <si>
    <t xml:space="preserve"> </t>
  </si>
  <si>
    <t>Vesperweiler, 48'29"N lat  8'34"E long, popn 250, 8km NE of Freudenstadt, 13km NW of Horb Am Neckar</t>
  </si>
  <si>
    <t>bap 4.1.1654</t>
  </si>
  <si>
    <t>Hanss Heberle--------------------------</t>
  </si>
  <si>
    <t>b c1629</t>
  </si>
  <si>
    <t>m Maria … (b c1631)</t>
  </si>
  <si>
    <t>Bernhard Heberle----------------------------------</t>
  </si>
  <si>
    <t>m Ursula …</t>
  </si>
  <si>
    <t>b c1779</t>
  </si>
  <si>
    <t>m Anna Catharina ...</t>
  </si>
  <si>
    <t>m Anna Catharina Vetter/Berin (b c1746)</t>
  </si>
  <si>
    <t>Bartholomaus Heberle</t>
  </si>
  <si>
    <t>bap 28.12.1589 Holzkirch</t>
  </si>
  <si>
    <t>Duplicate of Holzkirch</t>
  </si>
  <si>
    <t>bap 20.11.1669 Ulm</t>
  </si>
  <si>
    <t>Hanns Jacob Heberle------------------------</t>
  </si>
  <si>
    <t>m Anna Catharina Graler</t>
  </si>
  <si>
    <t>m Anna Margaretha Bausch</t>
  </si>
  <si>
    <t>she m Joh Martin Benz x.9.1835 Ulm</t>
  </si>
  <si>
    <t>Georg Heberle--------------------------------</t>
  </si>
  <si>
    <t>b c1798</t>
  </si>
  <si>
    <t>m Regina Hier</t>
  </si>
  <si>
    <t>b 19.7.1827 Ulm</t>
  </si>
  <si>
    <t>bap 13.3.1853 Ulm</t>
  </si>
  <si>
    <t>Georg Heberle------------------------------------</t>
  </si>
  <si>
    <t>b c1828</t>
  </si>
  <si>
    <t>m Anna Maria Brugler</t>
  </si>
  <si>
    <t>Freudenstadt 72250, 48'28"N lat  8'25"E long, popn 24000 (2008), 45km W of Rottenburg, 47km W of Tubingen, includes Dietersweiler</t>
  </si>
  <si>
    <t>bap 15.8.1650 Dietersweiler</t>
  </si>
  <si>
    <t>Duplicate of Vesperweiler</t>
  </si>
  <si>
    <t>SEE Vesperweiler</t>
  </si>
  <si>
    <t>bap 11.11.1775 Eschenbach</t>
  </si>
  <si>
    <t>Johann Georg Heberle------------------------</t>
  </si>
  <si>
    <t xml:space="preserve">m Anna Waehlen </t>
  </si>
  <si>
    <t>b 13.5.1802 Biberach</t>
  </si>
  <si>
    <t>Josef Heberle-------------------------------</t>
  </si>
  <si>
    <t>Maria Katharina Häberle/Heberle--------------</t>
  </si>
  <si>
    <t>d 9.8.1859 Ennabeuren</t>
  </si>
  <si>
    <t>Schopfheim 79641, 47'39"N lat  7'49"E long, popn 19000 (2008), 16km NE of Lorrach, 16km NE of Rheinfelden, 62km S of Freiburg</t>
  </si>
  <si>
    <t>b c2003, at school Schopfheim 2015</t>
  </si>
  <si>
    <t>m Katharina Gerstin 21.2.1574 Nerenstetten</t>
  </si>
  <si>
    <t>Kaspar/Caspar Heberle</t>
  </si>
  <si>
    <t>b c1525</t>
  </si>
  <si>
    <t>Hansen Heberle---------------------------------------</t>
  </si>
  <si>
    <t>m Anna Weinmayer</t>
  </si>
  <si>
    <t>b c1527</t>
  </si>
  <si>
    <t>Othon Heberle---------------------------------------</t>
  </si>
  <si>
    <t>d 1848 Rastatt</t>
  </si>
  <si>
    <t>m Stephanie Glettenheimer</t>
  </si>
  <si>
    <t>b c1797 d 1838 Konstanz</t>
  </si>
  <si>
    <t>d 30.12.1861 Colmar</t>
  </si>
  <si>
    <t>SEE F2 Colmar</t>
  </si>
  <si>
    <t>13.9.1580 R</t>
  </si>
  <si>
    <t>m Franz Karl Endrifs/Endriss (b 29.1.1855)</t>
  </si>
  <si>
    <t>Joan Nepomuk Heberle------------------</t>
  </si>
  <si>
    <t>b 2.7.1853 Alpirsbach</t>
  </si>
  <si>
    <t>Christina Alber Heberle</t>
  </si>
  <si>
    <t>Philipp Jakob Heberle------------------------</t>
  </si>
  <si>
    <t>partner Dorothea Alber</t>
  </si>
  <si>
    <t>Josef Häberle------------------------------</t>
  </si>
  <si>
    <t>Klara Beata Emilie Heberle</t>
  </si>
  <si>
    <t>b 18.7.1905 Rottenburg</t>
  </si>
  <si>
    <t>m Johann Jacob Eichholzer</t>
  </si>
  <si>
    <t>d 19.1.1965</t>
  </si>
  <si>
    <t>d 8.5.1943Novosibirsk WW II</t>
  </si>
  <si>
    <t>m Karoline Kohler 6.7.1896</t>
  </si>
  <si>
    <t>Albstadt/Ebingen  72421, 48'13"N lat  9'01"E, popn 46000 (2008), 20km WSW of Gammertingen, 25km NW of Sigmaringen, 40km SSE of Rottenburg</t>
  </si>
  <si>
    <t>in Gammertingen 2004-15</t>
  </si>
  <si>
    <t>m Sofie Rauf25.4.1946 (b 12.9.1917)</t>
  </si>
  <si>
    <t>girl friend Vanessa Roxane Forster since 1.1.2013</t>
  </si>
  <si>
    <t>Messkirch 88601, 47'59"N lat  9'07"E long, popn 8000 (2008), 10km SW of Sigmaringen, 20km NE of Stockach</t>
  </si>
  <si>
    <t>b 1970 Reutlingen ? In Reutlingen 1976-89. Stuttgart 1989-93</t>
  </si>
  <si>
    <t>in Staig 1990s-2015</t>
  </si>
  <si>
    <t>Elzach 79215, 48'11"N lat  8'04"E long, popn 7000 (2008), 26km NE of Freiburg</t>
  </si>
  <si>
    <t>Hechingen 72379,  48'21"N lat  8'58"E long, popn 19000 (2008), 13km S of Rottenburg</t>
  </si>
  <si>
    <t>Hemmendorf 72108,  48'25"N lat  8'55"E long, 7km SW of Rottenburg, 20km SW of Tubingen</t>
  </si>
  <si>
    <t>Wurmlingen 78573, 48'00"N lat  8'47"E long, popn 4000 (2008), 50km SSW of Rottenburg</t>
  </si>
  <si>
    <t xml:space="preserve">d 6.2.2011 Waldshut </t>
  </si>
  <si>
    <t>SEE NG7 Hamburg</t>
  </si>
  <si>
    <t>Henriette Emilia Heberle</t>
  </si>
  <si>
    <t>b 8.9.2008 Kempten</t>
  </si>
  <si>
    <t>Nathaniel Jakob Heberle</t>
  </si>
  <si>
    <t>b 31.10.2010 Kempten</t>
  </si>
  <si>
    <t>Jasper Aurelian Heberle</t>
  </si>
  <si>
    <t>b 10.3.2013 Kempten</t>
  </si>
  <si>
    <t>Elmar Heberle------------</t>
  </si>
  <si>
    <t>Drug store manager, Messkirch 2016</t>
  </si>
  <si>
    <t>Isny 88316, 47'42"N lat  10'02"E long, popn 13000 (2013), 24km SE of Kisslegg, 24km S of Leutkirch, 30km W of Kempten</t>
  </si>
  <si>
    <t>m Christian Habdank 23.11.1675 Bermaringen</t>
  </si>
  <si>
    <t>m unknown Heberle</t>
  </si>
  <si>
    <t>1380-</t>
  </si>
  <si>
    <t>1410-</t>
  </si>
  <si>
    <t>1450-</t>
  </si>
  <si>
    <t>Hainrich der Haberli /haber/Haberle/Heberle was in Konstanz 1346</t>
  </si>
  <si>
    <t>GENERATION 18</t>
  </si>
  <si>
    <t>GENERATION 19</t>
  </si>
  <si>
    <t>GENERATION 20</t>
  </si>
  <si>
    <t>in Bad Wurzach 2011-16</t>
  </si>
  <si>
    <t>0.6 Megabytes</t>
  </si>
  <si>
    <t>Axel Heberle</t>
  </si>
  <si>
    <t>restaurator, in Uberlingen 2016</t>
  </si>
  <si>
    <t>Frommenhausen, suburb of Rottenburg</t>
  </si>
  <si>
    <t>Patricia Heberle</t>
  </si>
  <si>
    <t>b 1983</t>
  </si>
  <si>
    <t>tennis player Frommenhausen-Rottenburg, Hemmendorf</t>
  </si>
  <si>
    <t>Bad Niedernau, suburb of Rottenburg</t>
  </si>
  <si>
    <t>Laupertshausen  88437, 48'07"N lat  9'52"E long, popn 1000 (2013), 8km NE of Biberach Riss</t>
  </si>
  <si>
    <t>d 8.10.1824 ? Laupershausen</t>
  </si>
  <si>
    <t>m Eduard Schadler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</si>
  <si>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</si>
  <si>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Hilmar (Toni) Heberle   PHOTO</t>
  </si>
  <si>
    <t>from Munchen, in Lindau 2016</t>
  </si>
  <si>
    <t>b 1985</t>
  </si>
  <si>
    <t>bicycle racer Ehrenkirchen 2015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</si>
  <si>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</si>
  <si>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Burkhard Heinz Heberle</t>
  </si>
  <si>
    <t>Production of machinery for industries</t>
  </si>
  <si>
    <t>offices in Strasbourg, Bratislava</t>
  </si>
  <si>
    <t>based in Rottenburg, Reutlingen</t>
  </si>
  <si>
    <t>in Leinf-Echterdingen (Stuttgart) 1995</t>
  </si>
  <si>
    <t>in Stuttgart 1995-2005</t>
  </si>
  <si>
    <t>Anna/Annabelle Heberle</t>
  </si>
  <si>
    <t>nursing student Ehingen 2009</t>
  </si>
  <si>
    <t>related to Thomas Heberle ?</t>
  </si>
  <si>
    <t>m Ewa …</t>
  </si>
  <si>
    <t>Dr Barbara Lorenzer PhD Art history</t>
  </si>
  <si>
    <t xml:space="preserve">in Stuttgart 1982-88, </t>
  </si>
  <si>
    <t>in Remmingsheim 2007, Neustetten 2011</t>
  </si>
  <si>
    <t>b 19.3.1933 Mullheim/Aachen</t>
  </si>
  <si>
    <t>d 24.1.2015 Offenburg</t>
  </si>
  <si>
    <t>1350-</t>
  </si>
  <si>
    <t>xxxxxxxxxxxxxxxxxxxxxxxxxxxxxxxxxxxxxxxxxxxxxxxxxxxxxxxxxxxxxxxxxxxxxxxxxxxxxxxxxxxxxxxxxxxxxxxxx</t>
  </si>
  <si>
    <t>Matthias Eberler</t>
  </si>
  <si>
    <t>b c1340</t>
  </si>
  <si>
    <t>m Esther Mennlin c1365</t>
  </si>
  <si>
    <t>banished from Basel, went to Bern, then Villingen (SBW7)</t>
  </si>
  <si>
    <t>Alain Heberle</t>
  </si>
  <si>
    <t>Duplicate of F7 Reims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</si>
  <si>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</si>
  <si>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Rexingen 72160, 48'26"N lat  8'39"E long, popn 1300 (2014), 4km w of Horb, 60km SW of Stuttgart</t>
  </si>
  <si>
    <t>Friederike Heberle</t>
  </si>
  <si>
    <t>m Gottlob Schiele, migrated to USA</t>
  </si>
  <si>
    <t>son Gottlob m Maria Christine Kreb 1892 Milwaukee WI</t>
  </si>
  <si>
    <t xml:space="preserve">Christine Heberle (b c1845) the mother of Maria Kreb, b Vahingen=Stuttgart </t>
  </si>
  <si>
    <t>b c1937 Leutkirch area</t>
  </si>
  <si>
    <t>m Josef Geissler</t>
  </si>
  <si>
    <t>Olli Heberle (in Twitter)</t>
  </si>
  <si>
    <t>b 9.4.1949</t>
  </si>
  <si>
    <t>at school Zwiefalten 1959-64</t>
  </si>
  <si>
    <t>father is Jurgen Heberle</t>
  </si>
  <si>
    <t>b c1999, in Rottenburg area 2016 ?</t>
  </si>
  <si>
    <t>Jurgen Heberle----------------------------</t>
  </si>
  <si>
    <t>b c1973</t>
  </si>
  <si>
    <t>Nadine Heberle ? Wagner</t>
  </si>
  <si>
    <t>b c1996, in Rottenburg area 2016 ?</t>
  </si>
  <si>
    <t>in Reutlingen area 2016</t>
  </si>
  <si>
    <t>Gotthard Heberle-----------------???</t>
  </si>
  <si>
    <t>Sofia Heberle</t>
  </si>
  <si>
    <t>b c1925, in Rottenburg 2015</t>
  </si>
  <si>
    <t>in Mengen 2016</t>
  </si>
  <si>
    <t>b c1981, in Reutlingen 2005-12</t>
  </si>
  <si>
    <t>in Mannheim 2013, Stuttgart 2013-15</t>
  </si>
  <si>
    <t>in Leinfelden-echtersheim 2016</t>
  </si>
  <si>
    <t>Duplicate of SBW7 Lauchringen</t>
  </si>
  <si>
    <t>in Reinach, Switzerland 2016</t>
  </si>
  <si>
    <t>b c1997, in Dogginger 15, Braunlingen 2010</t>
  </si>
  <si>
    <t>Tabea Heberle (Tabea-Fabienne)</t>
  </si>
  <si>
    <t>Reinhold &amp; Rosa H in Dogginger 15, c2015</t>
  </si>
  <si>
    <t>Gerhard Heberle</t>
  </si>
  <si>
    <t>b c1930, at Freiburg Uni in 1960-74 period</t>
  </si>
  <si>
    <t>m Wilhelmine Emilie Bertha Kollke</t>
  </si>
  <si>
    <t>m 19.7.1902 Strasbourg</t>
  </si>
  <si>
    <t>b 25.8.1875 Bochum</t>
  </si>
  <si>
    <t>Herbert Heberle--------------------------------------------</t>
  </si>
  <si>
    <t>Albbruck 79774, 47'35"N lat  8'08"E long, popn 7000 (2014), 8km SW of Waldshut-Tiengen, 60km NW of Zurich</t>
  </si>
  <si>
    <t>Gunter &amp; Lisa, Reiner &amp; Hannelore</t>
  </si>
  <si>
    <t xml:space="preserve">relations: Rita, Dirk &amp; Bettina with Felix, </t>
  </si>
  <si>
    <t>m Bettina … , teacher</t>
  </si>
  <si>
    <t>Dirk Heberle-------------------------------</t>
  </si>
  <si>
    <t>in Laufenburg 2011-</t>
  </si>
  <si>
    <t>Gunter Heberle</t>
  </si>
  <si>
    <t>m Lisa …</t>
  </si>
  <si>
    <t>Duplicate of Bad Sackingen</t>
  </si>
  <si>
    <t>from Albbruck, in Waldshut-Tiengen 2012</t>
  </si>
  <si>
    <t>m Hannelore … (b c1965)</t>
  </si>
  <si>
    <t>b c1982, lives in Nehren, near Tubingen</t>
  </si>
  <si>
    <t>Sebastian Heberle---------------------------------</t>
  </si>
  <si>
    <t>Gotthard Heberle---------------???</t>
  </si>
  <si>
    <t>unknown Heberle----------------------------------------</t>
  </si>
  <si>
    <t>m Uschi Bolz</t>
  </si>
  <si>
    <t>b c1966</t>
  </si>
  <si>
    <t>mother is Uschi Bolz, sister Ninja</t>
  </si>
  <si>
    <t>b c1996, in Rottenburg 2016</t>
  </si>
  <si>
    <t>related to Lisa and Jurgen ?</t>
  </si>
  <si>
    <t>Renata Heberle</t>
  </si>
  <si>
    <t>b 17.5.1812 Eschach</t>
  </si>
  <si>
    <t>d before 1872 ?</t>
  </si>
  <si>
    <t>Duplicate of B3 Eschach</t>
  </si>
  <si>
    <t>Eleonora/Eleonore Heberle</t>
  </si>
  <si>
    <t>d 30.6.2011</t>
  </si>
  <si>
    <t>b 13.8.1939 Indi, in Allmendingen 2010,</t>
  </si>
  <si>
    <t>b 3.1.1967 Pagelkau, in Allmendingen 2009</t>
  </si>
  <si>
    <t>b 13.11.1969 Pagelkau, in Allmendingen 2014</t>
  </si>
  <si>
    <t>Joris Heberle</t>
  </si>
  <si>
    <t>b 24.2.1998 Altusried</t>
  </si>
  <si>
    <t>in Leutkirch 2013, Immenstadt 2016</t>
  </si>
  <si>
    <t>in Fronreute 2000-11</t>
  </si>
  <si>
    <t>Anna Maria Heberle---------------------------</t>
  </si>
  <si>
    <t>Franz Joseph Heberle------------------------</t>
  </si>
  <si>
    <t>Wangen 88239, Baden-Wurtt, popn 14000 (1970), 20km ESE of Ravensburg</t>
  </si>
  <si>
    <t>Krescentia Heberle</t>
  </si>
  <si>
    <t>b 7.2.1898 Wangen</t>
  </si>
  <si>
    <t>d 10.12.1930 Leutkirch</t>
  </si>
  <si>
    <t>Duplicate of Wangen</t>
  </si>
  <si>
    <t>Elisabeth Forderer------------------?????</t>
  </si>
  <si>
    <t>Gerlinde Heberle</t>
  </si>
  <si>
    <t>m Klaus Peter Unseld ? (b 1940 d 2012 Ringingen</t>
  </si>
  <si>
    <t>from Freiburg, in Koln 2015-16</t>
  </si>
  <si>
    <t>graduated Gymnasium Isny 1983</t>
  </si>
  <si>
    <t>Assoc Prof Uni of Pittsburgh PA2003-08</t>
  </si>
  <si>
    <t>published 34+ papers 1998-</t>
  </si>
  <si>
    <t>did Masters Physics Munchen 1983-89</t>
  </si>
  <si>
    <t>in Hitachi Europe Cambridge 1994-2001</t>
  </si>
  <si>
    <t>in Tokyo 1997-98</t>
  </si>
  <si>
    <t>in Corning NY 2001-03, 2008-16, Elmira NY 2016</t>
  </si>
  <si>
    <t>with Apple in Cupertino CA 2016-</t>
  </si>
  <si>
    <t>PhD Max Planck Institute, Stuttgart 1989-94</t>
  </si>
  <si>
    <t>Maria Joanna Apollonia Eberle</t>
  </si>
  <si>
    <t>Franciscus Xaverius Heberle</t>
  </si>
  <si>
    <t>Maria Anna Elisabeth Heberle</t>
  </si>
  <si>
    <t>studied 1622 Dillingen</t>
  </si>
  <si>
    <t>Berthold Heberle/Häberlin</t>
  </si>
  <si>
    <t>b 7.6.1943</t>
  </si>
  <si>
    <t>b 2.6.1824 d 14.4.1892 Henderson MN</t>
  </si>
  <si>
    <t>10.10.1864 Schaffhausen, Switzerland</t>
  </si>
  <si>
    <t>b 8.6.1843</t>
  </si>
  <si>
    <t>m Josefine Lipp 1869 Rottenburg</t>
  </si>
  <si>
    <t>m Magdalena … (b c1867)</t>
  </si>
  <si>
    <t>m Katherine Kaufmann 1900 Kork (b 1.10.1852)</t>
  </si>
  <si>
    <t>Maria Anna/Anna Maria Heberle</t>
  </si>
  <si>
    <t>Schallstadt 79227, 47'57"N lat  7'45"E long, popn 6000 (2015), 3km N of Pfaffenweiler, 4km S of St Georgen, includes Mengen, Wolfenweiler</t>
  </si>
  <si>
    <t>m Karl theodor Brauch 1862 Wolfenweiler</t>
  </si>
  <si>
    <t>Trochtelfingen 72814-72818, 48'18"N lat  9'15"E long, 8km N of Gammertingen, 20km S of Reutlingen</t>
  </si>
  <si>
    <t>m Machar Bero 1868 Trochtelfingen</t>
  </si>
  <si>
    <t>Erkenbrechtsweiler 73268, 48'33"N lat  9'26"E long, popn 2000 (2008), 15km S of Kircheim Teck, 16km NE of Reutlingen</t>
  </si>
  <si>
    <t>m Georg Wamsler 1842 Erkenbrechtsweiler</t>
  </si>
  <si>
    <t>Gottmadingen 78224, 47'44"N 8'47'E, 5km SW of Singen, 50km WNW of Konstanz, on Swiss border, SEE Singen</t>
  </si>
  <si>
    <t>m George Margraf 1894 Gottmadingen</t>
  </si>
  <si>
    <t>m Marzell Hotz 1894 Kehl</t>
  </si>
  <si>
    <t>Herlazhofen, 47'48"N lat  10'01"E long, popn 1000 92008), 2km s of Leutkirch, 8km NE of Kisslegg, 33km NW of Kempten</t>
  </si>
  <si>
    <t>m Joseph Anton Hengge 1891 Herlazhofen</t>
  </si>
  <si>
    <t>Zottishofen, 49'14"N lat  9'49"E long, 5km NE of Braunsbach</t>
  </si>
  <si>
    <t>b c1808</t>
  </si>
  <si>
    <t>m Anna Catharina Liedig 1834</t>
  </si>
  <si>
    <t>in army 1905 Kehl</t>
  </si>
  <si>
    <t>Fabse Heberle</t>
  </si>
  <si>
    <t>from Rottenburg</t>
  </si>
  <si>
    <t>in Konstanz 2016</t>
  </si>
  <si>
    <t>Elisabetha Heberle---------------------------</t>
  </si>
  <si>
    <t xml:space="preserve">b 16.6.1897 Kondringen </t>
  </si>
  <si>
    <t xml:space="preserve">m Luise Peter </t>
  </si>
  <si>
    <t>m 26.1.1922 Kondringen</t>
  </si>
  <si>
    <t>m Nicolaus Peter 31.4.1867 Kondringen</t>
  </si>
  <si>
    <t>Gustav Heberle-----------------------------------</t>
  </si>
  <si>
    <t>m Rosine Futtig</t>
  </si>
  <si>
    <t>b 5.11.1904 lived in Staufenberg</t>
  </si>
  <si>
    <t>SEE NBW6</t>
  </si>
  <si>
    <t>Elsa Frieda Heberle</t>
  </si>
  <si>
    <t>Bartholomaus Heberle/Häberle---------------------</t>
  </si>
  <si>
    <t>bap 6.9.1752 Hugsweier d 1753</t>
  </si>
  <si>
    <t>Duplicate of Schmieheim</t>
  </si>
  <si>
    <t>16.2.1745 (b c1723 d 5.9.1783)</t>
  </si>
  <si>
    <t>Eutingen 72184, 48'29"N lat  8'45"E long, popn 5000 (2014), 8km NE of Horb, 15km W of Rottenburg</t>
  </si>
  <si>
    <t>Emma Friderike Heberle</t>
  </si>
  <si>
    <t>d 24.7.1873 Eutingen</t>
  </si>
  <si>
    <t>Hermann Heberle------------------------------------</t>
  </si>
  <si>
    <t>b c1878</t>
  </si>
  <si>
    <t>m Lina/Klara Klingenfeld</t>
  </si>
  <si>
    <t>Ihringen 79241, 48'03"N lat  7'39"E long, popn 6000 (2014), 16km NW of Frieburg</t>
  </si>
  <si>
    <t>b 22.9.1859 d 26.2.1945 Ihringen</t>
  </si>
  <si>
    <t>m Friedrich Mossner</t>
  </si>
  <si>
    <t>gurtner</t>
  </si>
  <si>
    <t>Lahr 77933, 48'20"N lat  7'52"E long, popn 44000 (2014), 10km N of Ettenheim, 80km N of Freiburg, 65km SE of Strasbourg, includes Hugsweier</t>
  </si>
  <si>
    <t>b 5.5.1754 Hugsweier/Schmieheim</t>
  </si>
  <si>
    <t>b 2.7.1757 Hugsweier/Schmieheim</t>
  </si>
  <si>
    <t>b c1895</t>
  </si>
  <si>
    <t>b 1943 Neu-Munchen Odessa</t>
  </si>
  <si>
    <t>b1948 Kasachstan, lived in Bavaria</t>
  </si>
  <si>
    <t>Karl Johann Heberle</t>
  </si>
  <si>
    <t xml:space="preserve">m Sophie Wund/Mund 7.10.1905 Kehl </t>
  </si>
  <si>
    <t>b 8.5.1882</t>
  </si>
  <si>
    <t>b 23.6.1837</t>
  </si>
  <si>
    <t>m Elisabeth Santer /Sauter</t>
  </si>
  <si>
    <t>d 7.10.1910 Uberlingen</t>
  </si>
  <si>
    <t>m Frieda Roetzler/Zimmermann (b c1892)</t>
  </si>
  <si>
    <t>Luise Heberle</t>
  </si>
  <si>
    <t>b c1910 d 20.2.1911 Lorrach</t>
  </si>
  <si>
    <t>Friedrich Wilhelm Heberle</t>
  </si>
  <si>
    <t>Alfons/Alfred Heberle------------------------------------------------------------</t>
  </si>
  <si>
    <t>b 21.1.1912 d 23.8.1912</t>
  </si>
  <si>
    <t>Bahlingen, Freiburg 48'07"  7'44", 15km NW Frieburg, SEE Freiburg</t>
  </si>
  <si>
    <t>b 28.2.1883 Kehl, SEE Bahlingen-Freiburg</t>
  </si>
  <si>
    <t>Duplicate of Kehle</t>
  </si>
  <si>
    <t>m 31.12.1936 (b c1916)</t>
  </si>
  <si>
    <t>m Torda Zauer ?</t>
  </si>
  <si>
    <t>b 16.5.1916</t>
  </si>
  <si>
    <t>m Luise Andre 15.3.1941 Lorrach</t>
  </si>
  <si>
    <t>b 22.8.1917 Lorrach</t>
  </si>
  <si>
    <t>b 19.9.1883</t>
  </si>
  <si>
    <t>d 6.8.1957 Scheuern-Gernsbach</t>
  </si>
  <si>
    <t>m Lina Kugel</t>
  </si>
  <si>
    <t>b c1897 d 4.10.1946 Kork</t>
  </si>
  <si>
    <t>b 11.9.1888</t>
  </si>
  <si>
    <t>m Jakob Friedrich Rotzler</t>
  </si>
  <si>
    <t>6.11.1926 Lorrach</t>
  </si>
  <si>
    <t>Katharina Heberle-------------------------------------------</t>
  </si>
  <si>
    <t>Conrad/Konrad Heberle---------------------</t>
  </si>
  <si>
    <t>b 28.6.1906 Immenstaad</t>
  </si>
  <si>
    <t>d 23.1.1993 Immenstaad</t>
  </si>
  <si>
    <t xml:space="preserve">m Theresia Dikreuter 10.10.1905 </t>
  </si>
  <si>
    <t>b c1879</t>
  </si>
  <si>
    <t>m Berta Berger 13.4.1936 Immenstaad</t>
  </si>
  <si>
    <t>b 1907 d 23.4.1908 Immenstaad</t>
  </si>
  <si>
    <t>b 23.1.1909 Immenstaad d 1959</t>
  </si>
  <si>
    <t>glaserei, schreinerei</t>
  </si>
  <si>
    <t>b 18.1.1910 Hagnau d 18.10.1991 Immenstaad</t>
  </si>
  <si>
    <t>b 10.3.1879 d 7.5.1953</t>
  </si>
  <si>
    <t>Johann Baptist Heberle----------------------</t>
  </si>
  <si>
    <t>1 child b &gt;1920</t>
  </si>
  <si>
    <t>operate Haus am See guesthouse</t>
  </si>
  <si>
    <t>Konrad Heberle---------------------------------</t>
  </si>
  <si>
    <t>Joseph/Josef Heberle----------??????</t>
  </si>
  <si>
    <t>brother Karl ?</t>
  </si>
  <si>
    <t>m Marie …</t>
  </si>
  <si>
    <t>b c1995 Muhlhausen/Mulhouse</t>
  </si>
  <si>
    <t>in Reims 2014, at Uni Reutlingen 2016-17</t>
  </si>
  <si>
    <t xml:space="preserve">Ellen Heberle   </t>
  </si>
  <si>
    <t>b c2005, in Horb 2016</t>
  </si>
  <si>
    <t>Michael Heberle    PHOTO------???????</t>
  </si>
  <si>
    <t>b 2.9.1945</t>
  </si>
  <si>
    <t>in Altheim 2016</t>
  </si>
  <si>
    <t>Oskar Heberle-----------------------???????</t>
  </si>
  <si>
    <t>Duplicate of Altheim</t>
  </si>
  <si>
    <t>SEE Staig</t>
  </si>
  <si>
    <t>b 13.3.1563 Holzkirch</t>
  </si>
  <si>
    <t>b c1548</t>
  </si>
  <si>
    <t>Jacob Heberle------------------------------------</t>
  </si>
  <si>
    <t>Dietersweiler 72250, 48'27"N lat  8'28"E long, 8km W of Horb, 16km E of Freudenstadt</t>
  </si>
  <si>
    <t>Hanss Heberle----------------------------------</t>
  </si>
  <si>
    <t>m Maria … (b c1627)</t>
  </si>
  <si>
    <t>Duplicate of Dietersweiler</t>
  </si>
  <si>
    <t>bap 15.5.1658 Mundingen</t>
  </si>
  <si>
    <t>Benedict Heberle----------------------------</t>
  </si>
  <si>
    <t>m Anna … (b c1637)</t>
  </si>
  <si>
    <t>m Catharina Goelzin (b c1728)</t>
  </si>
  <si>
    <t>b 22.1.1829 Betzingen</t>
  </si>
  <si>
    <t>b c1807</t>
  </si>
  <si>
    <t>Johann Christoph Heberle--------------------------</t>
  </si>
  <si>
    <t>Johnnes Heberle</t>
  </si>
  <si>
    <t>b 11.1.1829</t>
  </si>
  <si>
    <t>m Josephine Louise Pauline Marin</t>
  </si>
  <si>
    <t>8.2.1863 Setzingen (b c1831)</t>
  </si>
  <si>
    <t>m Catharina Koch</t>
  </si>
  <si>
    <t>b 8.9.1842 R</t>
  </si>
  <si>
    <t>m Engelbert Hermann 7.6.1864 R</t>
  </si>
  <si>
    <t>Genovefa/Genevieve Heberle</t>
  </si>
  <si>
    <t>Urban Heberle-------------------------------------</t>
  </si>
  <si>
    <t>m Katharina …</t>
  </si>
  <si>
    <t>b 19.1.1896 Ravensburg</t>
  </si>
  <si>
    <t>b 20.7.1795 d 10.7.1796 Ravensburg</t>
  </si>
  <si>
    <t>b 12.10.1796 d 7.x.1801 Ravensburg</t>
  </si>
  <si>
    <t>b 1.3.1813 d 28.10.1838 Ravensburg</t>
  </si>
  <si>
    <t>b 30.10.1832 d 22.10.1834 Ravensburg</t>
  </si>
  <si>
    <t>Bahligen-Freiburg (b c1854)</t>
  </si>
  <si>
    <t xml:space="preserve">m Georg Friedrich Boos 4.5.1884 </t>
  </si>
  <si>
    <t>Karl Gustav Heberle----------------------------------------</t>
  </si>
  <si>
    <t>b 26.2.c1902</t>
  </si>
  <si>
    <t>4.10.1900 Forchtenburg</t>
  </si>
  <si>
    <t>m Wilhelm Ringewaldt in Kenzingen</t>
  </si>
  <si>
    <t>Kenzingen 79341, 49'11"N lat  7'46"E long, popn 9000 (2008), 6km SW of Ettenheim, 23km N of Freiburg</t>
  </si>
  <si>
    <t>Charlotte Heberle</t>
  </si>
  <si>
    <t>b 13.10.1920 Lorrach</t>
  </si>
  <si>
    <t>m Maria Luise Dehr/Diehr 28.3.1911 Freiburg area</t>
  </si>
  <si>
    <t>Gorwihl 79733, 47'38"N lat  8'05"E long, popn 4000 (2008), 16km W of Waldshut, 40km E of Lorrach</t>
  </si>
  <si>
    <t>m Wilhelmine Logemann</t>
  </si>
  <si>
    <t xml:space="preserve">b 27.11.1867 </t>
  </si>
  <si>
    <t>d 3.11.1961 Heidelberg/Gorwihl</t>
  </si>
  <si>
    <t>Duplicate of NBW4 Heidelberg</t>
  </si>
  <si>
    <t>b 23.6.1836</t>
  </si>
  <si>
    <t>m Franziska Wiegner 31.4.1867 Kondringen</t>
  </si>
  <si>
    <t>bap 18.12.1785 Bichishausen</t>
  </si>
  <si>
    <t>Johannes Leonhard Häberle-----------------------------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</si>
  <si>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</si>
  <si>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1763 Veringenstadt</t>
  </si>
  <si>
    <t>Gutenstein 72488, 48'05"N lat  9'07"E long, 3km W of Sigmaringen, 7km NW of Mengen, suburb of Sigmaringen</t>
  </si>
  <si>
    <t>m Urban Oschwaldt, cild b 1702 Gutenstein</t>
  </si>
  <si>
    <t>m Joannes Waibel, child b 1686 Gutenstein</t>
  </si>
  <si>
    <t>in St Georgen 2004-17</t>
  </si>
  <si>
    <t>d 1.1.2017 FUNERAL CARD</t>
  </si>
  <si>
    <t>girl friend Jasmin Cech (b c1994)</t>
  </si>
  <si>
    <t xml:space="preserve">boy friend Manuel … </t>
  </si>
  <si>
    <t>Reinhard Heberle----------------------------------------</t>
  </si>
  <si>
    <t>in St Georgen 1974, Klein Siemz 1990s-</t>
  </si>
  <si>
    <t>Duplicate of NG4 Klein Siemz</t>
  </si>
  <si>
    <t>b c1980, in Hettingen 2010</t>
  </si>
  <si>
    <t>Changes 1.1.2017-31.12.2017 in dark yellow</t>
  </si>
  <si>
    <t>b 7.1.1840 Biberach d 1900</t>
  </si>
  <si>
    <t>b 7.3.1849 Biberach d 1927</t>
  </si>
  <si>
    <t>b 2.4.1870 Biberach d 1924</t>
  </si>
  <si>
    <t>b 31.10.1848 d 7.3.1915 Uberlingen</t>
  </si>
  <si>
    <t>m Johann Jacob Aichelberger 23.1.1879 (b c1847)</t>
  </si>
  <si>
    <t>m Theresia ?</t>
  </si>
  <si>
    <t>b 7.6.1763 Hugsweier/Schmieheim</t>
  </si>
  <si>
    <t>b c1878 d 16.10.1878 Uberlingen</t>
  </si>
  <si>
    <t>b c1855</t>
  </si>
  <si>
    <t>d 28.2.1942 Nurnberg</t>
  </si>
  <si>
    <t xml:space="preserve">b 4.8.1853 R </t>
  </si>
  <si>
    <t>m Barbe Baumer/Baumerich/Baumeri</t>
  </si>
  <si>
    <t>b 8.3.1739 Niedernai</t>
  </si>
  <si>
    <t>Reinhold Heberle----------------????????</t>
  </si>
  <si>
    <t>b c1931</t>
  </si>
  <si>
    <t>confirmed 19.3.2017 Dornstetten</t>
  </si>
  <si>
    <t xml:space="preserve">b 27.6.1978 d 2014 </t>
  </si>
  <si>
    <t>b c2003, in Friedrichshafen 2008</t>
  </si>
  <si>
    <t>Markus Heberle------------------------------</t>
  </si>
  <si>
    <t>Hannah Heberle</t>
  </si>
  <si>
    <t>m Anna Barbara Lorenzer</t>
  </si>
  <si>
    <t>b 19.2.1991, in Allmendingen 2009, Schelklingen</t>
  </si>
  <si>
    <t>Duplicate of B3 Seeg</t>
  </si>
  <si>
    <t>Duplicate of Freudenstadt</t>
  </si>
  <si>
    <t>Doris Heberle ?</t>
  </si>
  <si>
    <t>b c1969, in Rottenburg 2012</t>
  </si>
  <si>
    <t>sister b c1965</t>
  </si>
  <si>
    <t>in Ahldorf 2010, Horb 2013</t>
  </si>
  <si>
    <t>Neustetten 72149, 48'29"N lat  8'53"E long, popn 3000 (2015), 5km NW of Rottenburg am Neckar, suburb of Rottenburg</t>
  </si>
  <si>
    <t>lived in Tubingen</t>
  </si>
  <si>
    <t>m Jacob Greisingers 6.11.1724 Apfelstetten</t>
  </si>
  <si>
    <t>Wildenstein, either at 48'03N lat  9'00"E long, on Danube 13km NW of Messkirch, OR suburb of Schwabisch Hall, 49'04"N lat  10'12"E long</t>
  </si>
  <si>
    <t>m Catharina Barbara Lechlers 1814 Wildenstein</t>
  </si>
  <si>
    <t>Jacob Heberle/Heberlin----------------------</t>
  </si>
  <si>
    <t>m Emilie Hafner 27.5.1895 (b c1868)</t>
  </si>
  <si>
    <t>b c2005, at school Friedrichshafen 2017</t>
  </si>
  <si>
    <t>b c1942, in Isny 2017</t>
  </si>
  <si>
    <t>Maierhofen 88167, 47'38"N lat  10'03"E long, popn 1600 92015), 8km S of Isny, 24km E of Friedrichshafen, 32km W of Kempten, 55km SE of Ravensburg</t>
  </si>
  <si>
    <t>Duplicate of B3 Stotten</t>
  </si>
  <si>
    <t>Birgit Heberle</t>
  </si>
  <si>
    <t>b c1969, from Isny</t>
  </si>
  <si>
    <t>at school Maierhofen 1975-79</t>
  </si>
  <si>
    <t>in Buchenweg6, Stotten 2001</t>
  </si>
  <si>
    <t>zahnarztin in Munchen 2009</t>
  </si>
  <si>
    <t>Rainer Heberle   PHOTO------------????</t>
  </si>
  <si>
    <t>Christiane/Christelle Heberle  PHOTO</t>
  </si>
  <si>
    <t>b 1983/16.11.1983 Hechingen ?</t>
  </si>
  <si>
    <t>in Rheinbach 2006-08, Hamburg 2017</t>
  </si>
  <si>
    <t>Emme Heberle</t>
  </si>
  <si>
    <t>m Johannes Straub of Reutlingen</t>
  </si>
  <si>
    <t>child b 1899 Welzheim</t>
  </si>
  <si>
    <t>b 21.6.1926</t>
  </si>
  <si>
    <t>d 29.5.2015 Rottenburg</t>
  </si>
  <si>
    <t xml:space="preserve">b 27.11.1941 Rottenburg ? </t>
  </si>
  <si>
    <t>d 16.11.2006 Tubingen</t>
  </si>
  <si>
    <t>m Elisabeth ... (b c1943)</t>
  </si>
  <si>
    <t>b 17.1.1931/1930 Kondringen</t>
  </si>
  <si>
    <t>b 12.5.1951 Kressbronn</t>
  </si>
  <si>
    <t>d 18.1.2013 Langenargen</t>
  </si>
  <si>
    <t>m Luise Kolb ?</t>
  </si>
  <si>
    <t>b 27.4.1920</t>
  </si>
  <si>
    <t>d 26.4.2016 Kressbronn</t>
  </si>
  <si>
    <t>b 1951 d 20.7.2012 Bierlingen</t>
  </si>
  <si>
    <t>Duplicate of SBW7 Starzach</t>
  </si>
  <si>
    <t>in Starzach 2004-12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</si>
  <si>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</t>
  </si>
  <si>
    <t>Euphorsine Heberle</t>
  </si>
  <si>
    <t xml:space="preserve">m … Amrhein 25.1.1839 </t>
  </si>
  <si>
    <t>b 10.4.1823 d 9.1.1900 Ravensburg</t>
  </si>
  <si>
    <t>b 24.2.1796 d 11.4.1860 Ravensburg</t>
  </si>
  <si>
    <t>m … Bauer, m Bernhard Eibler</t>
  </si>
  <si>
    <t>Wendel Heberle</t>
  </si>
  <si>
    <t>d 23.2.1643 Reutlingen</t>
  </si>
  <si>
    <t>Eva Johanne Heberle</t>
  </si>
  <si>
    <t>b c1700 d 1758 Vesperweiler</t>
  </si>
  <si>
    <t>Peter Heberle------------------------</t>
  </si>
  <si>
    <t>Martin Heberle----------------------------------</t>
  </si>
  <si>
    <t>m Maria Schiebel</t>
  </si>
  <si>
    <t>Alfons Heberle------------------------------------</t>
  </si>
  <si>
    <t>b 19.10.1928 d 13.2.2017 Rottenburg</t>
  </si>
  <si>
    <t>Jestetten 79798, 47'39"N lat  8'34"E long, popn 5000 (2015), 50km W of Konstanz, 90km SE of Freiburg</t>
  </si>
  <si>
    <t>from Gensungen, in Jestetten 2017</t>
  </si>
  <si>
    <t>girl friend Aleksandra Liubina</t>
  </si>
  <si>
    <t>she in Kharkov Ukraine 2017</t>
  </si>
  <si>
    <t>Duplicate of NG5 Felsberg</t>
  </si>
  <si>
    <t>b 17.11.1893 Aachen d 30.3.1954 Harthausen</t>
  </si>
  <si>
    <t xml:space="preserve">b 13.7.1892 d 17.3.1964 </t>
  </si>
  <si>
    <t xml:space="preserve">    Past or current member of Linked In</t>
  </si>
  <si>
    <t>School 1971-84 Eugen-Bolz-</t>
  </si>
  <si>
    <t>Gymnasium, Rottenburg</t>
  </si>
  <si>
    <t>Diploma Computer Science,</t>
  </si>
  <si>
    <t>Karlsruhe 1985-92</t>
  </si>
  <si>
    <t>Computer software engineering</t>
  </si>
  <si>
    <t>Uni of Karlsruhe 1993-</t>
  </si>
  <si>
    <t xml:space="preserve">Professor, Information Technology </t>
  </si>
  <si>
    <t>Mannheim 2012-</t>
  </si>
  <si>
    <t>in Friedrichshafen 2017</t>
  </si>
  <si>
    <t>Dietmar Heberle</t>
  </si>
  <si>
    <t>m Sabine … ?</t>
  </si>
  <si>
    <t>Ferienwohnung (holiday home) Heberle</t>
  </si>
  <si>
    <t>Ingeborg Heberle</t>
  </si>
  <si>
    <t>in Konstanz area 2014</t>
  </si>
  <si>
    <t>quality analyst</t>
  </si>
  <si>
    <t>in Reutlingen 1990, Freiburg 2011-16</t>
  </si>
  <si>
    <t>b c1967</t>
  </si>
  <si>
    <t>Manfred Gustav Heberle-----------------??</t>
  </si>
  <si>
    <t>m Kreszenz Amalie Rebstein 2.5.1934</t>
  </si>
  <si>
    <t>b 2.7.1908 Munsterlingen d 28.1.1992 Immenstaad</t>
  </si>
  <si>
    <t>Levenka Heberle (Andrea Levenka)</t>
  </si>
  <si>
    <t>partner Ellen Offner</t>
  </si>
  <si>
    <t>b 29.12.1986, works in Messkirch 2017</t>
  </si>
  <si>
    <t>Partner Ellen Offner (b 29.12.1986)</t>
  </si>
  <si>
    <t>in Tubingen 1904-06</t>
  </si>
  <si>
    <t>m … Mueller ?</t>
  </si>
  <si>
    <t>d 1931 USA ?</t>
  </si>
  <si>
    <t xml:space="preserve">       Past or current member of Twitter</t>
  </si>
  <si>
    <t>b c1993, in Hechingen area 2014</t>
  </si>
  <si>
    <t>Oberdischingen 89610, 48'18"N lat  9'50"E long, popn 2000 (2015), 16km E of Ehingen, 16km SW of Ulm, 30km N of Biberach</t>
  </si>
  <si>
    <t>Florentin Heberle</t>
  </si>
  <si>
    <t>footballer in Oberdischingen area 2017</t>
  </si>
  <si>
    <t>Marc Aurel Heberle</t>
  </si>
  <si>
    <t>in Friedrichshafen class 10, in 2017</t>
  </si>
  <si>
    <t>Matthaus (Johannes ?) Heberle----------------------</t>
  </si>
  <si>
    <t>Balingen 72301-72336, 48'16"N lat  8'51"E long, popn 34000 (2015), 35km S of Tubingen, 35km NE of Villingen-Schwenningen, 60km SW of Stuttgart</t>
  </si>
  <si>
    <t>Industriemechaniker training</t>
  </si>
  <si>
    <t>in Balingen 2013</t>
  </si>
  <si>
    <t>retired Balingen 2013</t>
  </si>
  <si>
    <t>X-ray operator Balingen 2017</t>
  </si>
  <si>
    <t>Alfred Heberle in Balingen c2015</t>
  </si>
  <si>
    <t>migrated from Horb 1786</t>
  </si>
  <si>
    <t>to Haslach</t>
  </si>
  <si>
    <t>Urban Heberle Eggenberg</t>
  </si>
  <si>
    <t>b 16.6.1872 Ravensberg</t>
  </si>
  <si>
    <t>Aichstetten 88317, 47'54"N lat  10'05"E long, popn 3000 (2015), 16km S of Memmingen, 19km E of Bad Wurzach, 30km NW of Kempten</t>
  </si>
  <si>
    <t>Emma Merk</t>
  </si>
  <si>
    <t>b c1946 d 18.9.2016 Aichstetten</t>
  </si>
  <si>
    <t>Evi Heberle ?</t>
  </si>
  <si>
    <t>Bertram Heberle</t>
  </si>
  <si>
    <t>b 1961, in Rottenburg 2005-11</t>
  </si>
  <si>
    <t>b c2000</t>
  </si>
  <si>
    <t>Andreas Heberle------------------???????</t>
  </si>
  <si>
    <t xml:space="preserve">Karl Heberle </t>
  </si>
  <si>
    <t>at school Sigmaringen 1908-09</t>
  </si>
  <si>
    <t>b 26.12.1899 Krauchenwies</t>
  </si>
  <si>
    <t>at school Sigmaringen 1908-9</t>
  </si>
  <si>
    <t>Neuhausen ob Eck 78579, 47'58"N lat  8'56'E long, popn 4000 (2015), 16km W of Messkirch, 35km SW of Sigmaringen</t>
  </si>
  <si>
    <t>Katrin heberle</t>
  </si>
  <si>
    <t>worked in Neuhausen 2017</t>
  </si>
  <si>
    <t>Alberto/Albert Heberle------------------????</t>
  </si>
  <si>
    <t>Neuenburg am Rhein 79389-79395, 47'49"N lat  7'34"E long, popn 12000 (2015), 3km W of Mullheim, 40km SW of Freiburg, 16km NE of Mulhouse</t>
  </si>
  <si>
    <t>Andrea Heberle ?</t>
  </si>
  <si>
    <t>b 26.3.1981, in Neuenburg 2010</t>
  </si>
  <si>
    <t>b c2005, in Veringenstadt 2011</t>
  </si>
  <si>
    <t>m … Schumacher ?</t>
  </si>
  <si>
    <t xml:space="preserve">Markdorf 88677, 47'43"N lat  9'23"E long, popn 14000 (2015),  10km NW of Friedrichshafen, 11km N of Immenstaad, 20km SE of Uberlingen, </t>
  </si>
  <si>
    <t>b 6.2.1792 d 22.7.1870 Veringenstadt</t>
  </si>
  <si>
    <t>Michaeline/Michaelina Heberle</t>
  </si>
  <si>
    <t>m Dorothea Walz (b 6.2.1792)</t>
  </si>
  <si>
    <t>b 27.9.1830  d 1885 Veringenstadt</t>
  </si>
  <si>
    <t>Joseph/Josef Heberle</t>
  </si>
  <si>
    <t>Gundula Heberle d &lt;2015 Wolfach</t>
  </si>
  <si>
    <t>d 26.1.2015 Hechingen/Tubingen</t>
  </si>
  <si>
    <t>d 12.2.2015 Tubingen ?</t>
  </si>
  <si>
    <t xml:space="preserve">b 28.6.1911 </t>
  </si>
  <si>
    <t>d 30.9.2004 Tubingen</t>
  </si>
  <si>
    <t>Wolfgang Heberle---------------------------</t>
  </si>
  <si>
    <t>b 1.1.1861 m 9.8.1886 Ravensburg</t>
  </si>
  <si>
    <t>m Georg Hermann Schurer 9.8.1886 Ravensburg</t>
  </si>
  <si>
    <t>b 10.11.1845 Ravensburg</t>
  </si>
  <si>
    <t>m Johannes Eggenburger</t>
  </si>
  <si>
    <t>d 31.12.1927 Ravensburg</t>
  </si>
  <si>
    <t>b 31.12.1814 d 1849/1908 Ravensburg</t>
  </si>
  <si>
    <t>Josefa Muller</t>
  </si>
  <si>
    <t>b 11.5.1868 d 17.4.1938 Ravensburg</t>
  </si>
  <si>
    <t>b 20.5.1868/29.5.1869 d 25.2.1884/25.12.1884 Ravensburg</t>
  </si>
  <si>
    <t>b 26.10.1892</t>
  </si>
  <si>
    <t>d 25.2.1946 Ravensburg</t>
  </si>
  <si>
    <t>Fridolin Heberle---------------------------------</t>
  </si>
  <si>
    <t>Saulgau/Bad Saulgau 88348 48'01" 9'30" 50km SW of Ulm, 40km NE of Uberlingen</t>
  </si>
  <si>
    <t>Heike Heberle</t>
  </si>
  <si>
    <t>b c1980, in Starzach area 2017</t>
  </si>
  <si>
    <t>b 26/28.2.1896 R d 29.10.1968 R</t>
  </si>
  <si>
    <t>b 20.1.1886/1896 Rottenburg ?</t>
  </si>
  <si>
    <t>mechaniker</t>
  </si>
  <si>
    <t>Stephan/Stefan Moriz Heberle</t>
  </si>
  <si>
    <t>postkraftwagenfuhrer</t>
  </si>
  <si>
    <t>m Gerti … (b c1972)</t>
  </si>
  <si>
    <t>Martin Heberle------------------------------------</t>
  </si>
  <si>
    <t>Christiane Heberle</t>
  </si>
  <si>
    <t>Reutlingen 72760-72770, 48.49N  9.21E, popn 114000 (2015),  20km E of Rottenburg, includes Betzingen</t>
  </si>
  <si>
    <t>Georges Heberle/Haeberle---------------------</t>
  </si>
  <si>
    <t>Catherine Heberle/Haeberle------------------------</t>
  </si>
  <si>
    <t xml:space="preserve">b c1800 Freiburg, Germany </t>
  </si>
  <si>
    <t>b 12.11.1826 Freiburg</t>
  </si>
  <si>
    <t>m Marie Anne Walkirch</t>
  </si>
  <si>
    <t>d 4.1.1854 Bischwihr</t>
  </si>
  <si>
    <t>m Martin Heitzmann, lived Fortschwihr</t>
  </si>
  <si>
    <t>Duplicate of F2 Bischwihr</t>
  </si>
  <si>
    <t>Sara Marie Heberle</t>
  </si>
  <si>
    <t>m Conny Rosemarie Jablonski 2007</t>
  </si>
  <si>
    <t>b 21.8.c2017</t>
  </si>
  <si>
    <t>in Veringenstadt 2009-17</t>
  </si>
  <si>
    <t xml:space="preserve">b 3.2.c1983 Gammertingen ? </t>
  </si>
  <si>
    <t>Arthur Heberle-PHOTO-------------------------</t>
  </si>
  <si>
    <t>Carmen Heberle</t>
  </si>
  <si>
    <t>b c1969, at school Rottenburg 1975-86, Bad Saulgau 1986-89</t>
  </si>
  <si>
    <t>in  Gammertingen 2006-, Tubingen 2009-12</t>
  </si>
  <si>
    <t>Heberle Eventtechnik Stuttgart 2017-</t>
  </si>
  <si>
    <t>d 2013 Rottenburg</t>
  </si>
  <si>
    <t>HansJakob Heberle-----------------</t>
  </si>
  <si>
    <t>Hans Jacob Eberle</t>
  </si>
  <si>
    <t>b 1587 Tubingen d &gt;1606 Zurich</t>
  </si>
  <si>
    <t>b 1610 d 1692</t>
  </si>
  <si>
    <t>in Freiburg 2010-17</t>
  </si>
  <si>
    <t>in Konstanz, Lauchringen, Radolfzell 2013-17</t>
  </si>
  <si>
    <t>Konstantin Heberle</t>
  </si>
  <si>
    <t>b c1863, in Stiegen-Radolfzell area 1913</t>
  </si>
  <si>
    <t>m Christina … 17.6.2017</t>
  </si>
  <si>
    <t>b 17.11.1988</t>
  </si>
  <si>
    <t>b 2.10.1981, m … Seemann</t>
  </si>
  <si>
    <t>m Tamara Angelika Weiss 31.5.2008</t>
  </si>
  <si>
    <t>m Christina Catharina Baur 3.9.1606 Zurich</t>
  </si>
  <si>
    <t>b c1589</t>
  </si>
  <si>
    <t>m Sandra Sander 24.3.2014</t>
  </si>
  <si>
    <t>Matthias Heberle-----------------??????</t>
  </si>
  <si>
    <t>Ivy ?</t>
  </si>
  <si>
    <t xml:space="preserve">b 19.10.c1981 </t>
  </si>
  <si>
    <t>Duplicate of SBW7 Reichenau</t>
  </si>
  <si>
    <t>Ravensburg 88212-88214  47'47"N lat  9'37" E long, popn 50000.(2008), 30km E of Uberlingen, 43km NE of Konstanz, 27km NE of Friedrichshafen, includes Oberzell</t>
  </si>
  <si>
    <t>b 26.10.1947, in Altheim 2017</t>
  </si>
  <si>
    <t>m Johanna … ?</t>
  </si>
  <si>
    <t>Changes 1.1.2018-31.12.2018 in dark red</t>
  </si>
  <si>
    <t>b 27.7.1963</t>
  </si>
  <si>
    <t>at school Rheinfelden 1966-67, 1974-79</t>
  </si>
  <si>
    <t>m … Senger</t>
  </si>
  <si>
    <t>Josef Heberle-------------------------??????</t>
  </si>
  <si>
    <t>b 7.11.1904</t>
  </si>
  <si>
    <t>from Krattenweiler, Bad Wurzach</t>
  </si>
  <si>
    <t>d 22.1.1894 Veringendorf</t>
  </si>
  <si>
    <t>m Vincenz Rolf/Rosch 3.2.1848 (b c1833)</t>
  </si>
  <si>
    <t>SEE NG6 Duisburg</t>
  </si>
  <si>
    <t>Sieglinde Heberle</t>
  </si>
  <si>
    <t>m Lohmuller, in Tubingen-Rottenburg ara 2015</t>
  </si>
  <si>
    <t>b 21.12.1679 Ulm ? d 31.1.1682</t>
  </si>
  <si>
    <t>b 29.8.1977 Altusried</t>
  </si>
  <si>
    <t>Duplicate of NG4 Wengelsdorf/B3 Kempten</t>
  </si>
  <si>
    <t>b 30.9.1976  WEBPAGE</t>
  </si>
  <si>
    <t>b c2007, Markdorf football age 10, 2018</t>
  </si>
  <si>
    <t>b 28.5.1935 d 22.1.2018 Rottenburg</t>
  </si>
  <si>
    <t>m Maria … (b c1937)</t>
  </si>
  <si>
    <t>Rainer Heberle-----------------------------</t>
  </si>
  <si>
    <t>daughter of Anna Letzgus</t>
  </si>
  <si>
    <t xml:space="preserve">m Marlene Letzgus </t>
  </si>
  <si>
    <t>Johanna Fuhrer---------------------------------</t>
  </si>
  <si>
    <t>m Angela …</t>
  </si>
  <si>
    <t>Joachim Heberle</t>
  </si>
  <si>
    <t>m Heike …</t>
  </si>
  <si>
    <t>Heinz Heberle-----------------------------</t>
  </si>
  <si>
    <t>b 21.5.1938</t>
  </si>
  <si>
    <t>m Agnes …</t>
  </si>
  <si>
    <t>d 20.6.2016 Rottenburg</t>
  </si>
  <si>
    <t>m Gabi …</t>
  </si>
  <si>
    <t>Heide Heberle</t>
  </si>
  <si>
    <t>m Jorg …</t>
  </si>
  <si>
    <t>Hermann Heberle</t>
  </si>
  <si>
    <t>d 23.8.2016 Rottenburg</t>
  </si>
  <si>
    <t>Theresia Elisabeth Heberle</t>
  </si>
  <si>
    <t>m Erich Sauter</t>
  </si>
  <si>
    <t>Burkhard Heinz Heberle------------------------</t>
  </si>
  <si>
    <t>b 1975, in Rottenburg 2015</t>
  </si>
  <si>
    <t>m Ursula Hermann ?</t>
  </si>
  <si>
    <t>from Rottenburg area ?</t>
  </si>
  <si>
    <t>b c1960 ?</t>
  </si>
  <si>
    <t>b c1950 ?</t>
  </si>
  <si>
    <t>m Ingrid Jager ?</t>
  </si>
  <si>
    <t>Walter Heberle--------------------</t>
  </si>
  <si>
    <t>m Monika …</t>
  </si>
  <si>
    <t>in Veringenstadt-Hettingen area 2017</t>
  </si>
  <si>
    <t>b 1967 Tubingen</t>
  </si>
  <si>
    <t>Studied Architektur Berlin (TU Berlin 1996) </t>
  </si>
  <si>
    <t>schooled Reutlingen</t>
  </si>
  <si>
    <t>Duplicate of NG4 Berlin</t>
  </si>
  <si>
    <t>in Neustetten 1998, Reutlingen 2018</t>
  </si>
  <si>
    <t>school Reutlingen, Shorndorf, Rottenburg</t>
  </si>
  <si>
    <t>Walera Heberle</t>
  </si>
  <si>
    <t>b c1997, in Jestetten 2018</t>
  </si>
  <si>
    <t>Katya Heberle</t>
  </si>
  <si>
    <t>m Vovo Brittenbicher</t>
  </si>
  <si>
    <t>in Jestetten 2018</t>
  </si>
  <si>
    <t>b 26.8.1907</t>
  </si>
  <si>
    <t>Dr, lived in Horb</t>
  </si>
  <si>
    <t>Berthold Heberle-----------------------------------</t>
  </si>
  <si>
    <t>m Christa … 7.2.1957</t>
  </si>
  <si>
    <t>3 daughters, youngest died 2004</t>
  </si>
  <si>
    <t>widowed &lt;2018</t>
  </si>
  <si>
    <t>in Friedrichshafen 2018</t>
  </si>
  <si>
    <t>b c2015, in Veringenstadt 2018</t>
  </si>
  <si>
    <t>married</t>
  </si>
  <si>
    <t>Dietmar heberle----------------------------------</t>
  </si>
  <si>
    <t>2 children</t>
  </si>
  <si>
    <t xml:space="preserve">Maschinenbauingenieur </t>
  </si>
  <si>
    <t>ZF Friedrichshafen AG in 2014</t>
  </si>
  <si>
    <t>d 24.10.2016 Kondringen</t>
  </si>
  <si>
    <t>Cornelia Schumann--------------?????</t>
  </si>
  <si>
    <t>Ulla Heberle</t>
  </si>
  <si>
    <t>Boris Heberle</t>
  </si>
  <si>
    <t>m Melanie ... (b c1978)  nee Molzer ?</t>
  </si>
  <si>
    <t>b 24.4.1930 Pagelkau, Poland</t>
  </si>
  <si>
    <t>d 10.12.2013 Uberlingen</t>
  </si>
  <si>
    <t>Aemilianus Heberle</t>
  </si>
  <si>
    <t>b c1645, Professor in Elchingen 1696</t>
  </si>
  <si>
    <t>Selina Heberle in Donaueschingen 2015-18</t>
  </si>
  <si>
    <t>b c1934, in Immenstaad 2018</t>
  </si>
  <si>
    <t>farmers wife, 5 children</t>
  </si>
  <si>
    <t>St/Sankt Georgen 78112,  48'08"N lat  8'20"E long, popn 13000 (2015), 10km NW of Villingen-Schwenningen, 35km NW of Donaueschingen, 40km ENE of Freiburg</t>
  </si>
  <si>
    <t>Herbertingen 88516, 48'04"N lat  9'26"E long, popn 5000 (2015), 8km E of Mengen,  8km NE of Hohentengen, 10km NW of Bad Saulgau, 60km SE of Rottenburg</t>
  </si>
  <si>
    <t>m Sara … (Pirs ?)27.8.2017</t>
  </si>
  <si>
    <t>Regina Fitz</t>
  </si>
  <si>
    <t>b 10.4.1691 Lustenau area</t>
  </si>
  <si>
    <t>d 13.12.1731 Lustenau</t>
  </si>
  <si>
    <t>Duplicate of R6 Lustenau</t>
  </si>
  <si>
    <t xml:space="preserve">b 10.4.1691 Lustenau </t>
  </si>
  <si>
    <t>Singen (Friedlingen) 78224, Baden-Wurtt, 47.77N  8.84E, popn 44000 (2002), 39km W of Uberlingen, 5km NE of Gottmadingen</t>
  </si>
  <si>
    <t>b 1.7.1944 d 4.5.2018 Rottenburg</t>
  </si>
  <si>
    <t>related to Sabine Kohler ?</t>
  </si>
  <si>
    <t>b 13.4.1865 R d 25.2.1935Schramberg</t>
  </si>
  <si>
    <t xml:space="preserve">priest </t>
  </si>
  <si>
    <t xml:space="preserve">in Zweifalten 1892, </t>
  </si>
  <si>
    <t>in Schramberg 1893-96,</t>
  </si>
  <si>
    <t>in Sulgen 1900-24, Kappell 1924-32,</t>
  </si>
  <si>
    <t>in Scramberg 1934-35</t>
  </si>
  <si>
    <t>Lenzkirch 79853, 47'52"N lat  8'12"E long, popn 5000 (2015), 30km SE of Freiburg, 45km sW of Villingen-Schwenningen, includes Kappell</t>
  </si>
  <si>
    <t>Zwiefalten 88529, 48'14"N lat  9'28"E long, popn 2000 (2008), 25km E of Veringenstadt, 25km E of Gammertingen, 30km N of Bad Saulgau, 60km SE of Rottenburg</t>
  </si>
  <si>
    <t>Valerio Heberle</t>
  </si>
  <si>
    <t>b c2007, in Hagnau area 2018</t>
  </si>
  <si>
    <t>Theresia Moorshuber</t>
  </si>
  <si>
    <t>b 17.1.1990</t>
  </si>
  <si>
    <t>Urlau 47'47" 10'03" 55km E of Uberlingen ? SEE Leutkirch</t>
  </si>
  <si>
    <t>Pfullendorf 88630, 47'55"N lat  9'15"E long, popn 13000 (20080, 25km N of Uberlingen, includes Aach-Linz</t>
  </si>
  <si>
    <t>chr 17.10.1706 Aach-Linz, Pfullendorf</t>
  </si>
  <si>
    <t>married Beate Kathrin Riegger 2017 ?</t>
  </si>
  <si>
    <t>m Ewa Szulc 17.9.2014 (b c1974)</t>
  </si>
  <si>
    <t>Ewa in Oberzell -Ravensburg 2017</t>
  </si>
  <si>
    <t>Ingrid Beier/Baier</t>
  </si>
  <si>
    <t>art &amp; music teacher Berghulen 2013-16</t>
  </si>
  <si>
    <t>Jurg Heberle</t>
  </si>
  <si>
    <t>m Monika</t>
  </si>
  <si>
    <t>b c1980, in Rottenburg 2005-16</t>
  </si>
  <si>
    <t>Elsbeth Stemmler--------------------------------</t>
  </si>
  <si>
    <t>Tobias Heberle------------------</t>
  </si>
  <si>
    <t>Teresa Heberle ?</t>
  </si>
  <si>
    <t>Sebastian Heberle ?</t>
  </si>
  <si>
    <t>At Uni of Munchen 1996' in Karlsfeld until 2009</t>
  </si>
  <si>
    <t>m Andre … ?</t>
  </si>
  <si>
    <t>Frank Heberle-------------------???????</t>
  </si>
  <si>
    <t>m Sandra … ?</t>
  </si>
  <si>
    <t>m Birgit</t>
  </si>
  <si>
    <t>spachtherapie practice in Rottenburg 2010-18</t>
  </si>
  <si>
    <t>Siegfried Heberle----------------------------</t>
  </si>
  <si>
    <t>Dietmar Heberle--------------------------------AA649</t>
  </si>
  <si>
    <t>Karl Heberle-PHOTO-----------------------------</t>
  </si>
  <si>
    <t>Duplicate of A3 Australia</t>
  </si>
  <si>
    <t>d 12.12.2015 Rottenburg/Tubingen ?</t>
  </si>
  <si>
    <t xml:space="preserve">grandparent of Frank &amp; Sandra, </t>
  </si>
  <si>
    <t xml:space="preserve">Melanie, Kathrin, Sabrina, </t>
  </si>
  <si>
    <t>Dennis, Nick</t>
  </si>
  <si>
    <t>m Ilona …</t>
  </si>
  <si>
    <t xml:space="preserve">Michael Heberle </t>
  </si>
  <si>
    <t>m Gabi … (b c1962)</t>
  </si>
  <si>
    <t xml:space="preserve">Norbert Heberle </t>
  </si>
  <si>
    <t>grandson of Gustav</t>
  </si>
  <si>
    <t>granddaughter of Gustav</t>
  </si>
  <si>
    <t>Gustav &amp; Roswitha, Norbert,</t>
  </si>
  <si>
    <t xml:space="preserve">grandson of Gustav </t>
  </si>
  <si>
    <t>m Kurt Heberle ?</t>
  </si>
  <si>
    <t>Elchingen 89275, 48'27"N lat  10'06"E long, popn 9000 (2016), 7km E of Ulm, 7km S of Langenau, 15km N of Holzheim, includes Oberelchingen</t>
  </si>
  <si>
    <t>d 1682 Oberelchingen</t>
  </si>
  <si>
    <t>b 29.12.1720 Ehingen</t>
  </si>
  <si>
    <t>m Maria …/Apollonia</t>
  </si>
  <si>
    <t>b 9.6.1722 Ehingen</t>
  </si>
  <si>
    <t>Teningen 79331 BadenW, 48'07"N lat  7'49"E long, popn 12000 (2015), 2km N of Emmendingen, 17km N of Freiburg, includes Kondringen</t>
  </si>
  <si>
    <t xml:space="preserve">m … Stelzer </t>
  </si>
  <si>
    <t>Therapist Basel Switzerland 2018 ?</t>
  </si>
  <si>
    <t>at school Langenargen 2018</t>
  </si>
  <si>
    <t>Langenargen 88085, 47'36"N lat 9'33"E long, 8km SE of Friedrichshafen, 30km S of Ravensburg</t>
  </si>
  <si>
    <t>b c2002, in Laufenburg 2018</t>
  </si>
  <si>
    <t>b c1975, nurse Gammertingen 2016</t>
  </si>
  <si>
    <t>Angelika Heberle ?</t>
  </si>
  <si>
    <t>from Ulm, studied Heidenheim</t>
  </si>
  <si>
    <t>Durmentingen 88529, 48'07"N lat 9'32"E long, popn 3000 (2015), 15km N of Bad Saulgau, 15km W of Biberach, 15km E of Sigmaringen</t>
  </si>
  <si>
    <t>m Jakob Staus, child b 1874 Durmentingen</t>
  </si>
  <si>
    <t>Nina Heberle</t>
  </si>
  <si>
    <t>in Biberach area 2018</t>
  </si>
  <si>
    <t>in Markdorf area 2006</t>
  </si>
  <si>
    <t>has patents from Friedrichshafen</t>
  </si>
  <si>
    <t>Ute Heberle</t>
  </si>
  <si>
    <t>b c1968</t>
  </si>
  <si>
    <t>in Bad Krozingen bridge club 2018</t>
  </si>
  <si>
    <t>Uni Stuttgart 1985-95</t>
  </si>
  <si>
    <t>in Biberach 2005-10</t>
  </si>
  <si>
    <t>Duplicate of SBW5 Bad Wurzach</t>
  </si>
  <si>
    <t>book publisher</t>
  </si>
  <si>
    <t>b c1921, in Rottenburg 2011</t>
  </si>
  <si>
    <t>Rottenburg 72101-72108 , 48' 28" N latitude, 8' 56" E longitude, popn 44000 (2017), 12km SW of Tubingen, 22km W of Reutlingen, 50km SSW of Stuttgart</t>
  </si>
  <si>
    <t>unknown Heberle--------------------------------------</t>
  </si>
  <si>
    <t xml:space="preserve">granddaughter of Gustav </t>
  </si>
  <si>
    <t>b c2001, in Rottenburg 2017</t>
  </si>
  <si>
    <t>Munstertal 79242-79244, 47'51"N lat  7'47"E long, popn 5000 (2017), 10km SE of Bad Krozingen, 33km NNE of Basel, 20km S of Freiburg</t>
  </si>
  <si>
    <t>Duplicate of Donaueschigen</t>
  </si>
  <si>
    <t>m Sofie Schneider (b 10.12.1913 d 28.1.2000)</t>
  </si>
  <si>
    <t>m Karl Haug 10.3.1925 Birnau</t>
  </si>
  <si>
    <t>Changes 1.1.2019-31.12.2019 in light blue</t>
  </si>
  <si>
    <t>b 13.9.1876 Kork d 1934</t>
  </si>
  <si>
    <t>Entomologist, papers 1922-25</t>
  </si>
  <si>
    <t>b c1988, in Rottenburg area 2018</t>
  </si>
  <si>
    <t>in ballet studio c2016-19</t>
  </si>
  <si>
    <t>Radolfzell 78301-78315, 47'44"N lat  8'58"E long, 8km SE of Singen, 18km S of Stockach, 15km W of Uberlingen, 18km NW of Konstanz, includes Markelfingen</t>
  </si>
  <si>
    <t>Joann Georg Heberle</t>
  </si>
  <si>
    <t>b 12.4.1738 Markelfingen</t>
  </si>
  <si>
    <t>Francis Heberle-----------------------------</t>
  </si>
  <si>
    <t>m Catharina Schulhaist</t>
  </si>
  <si>
    <t>Francis Heberle</t>
  </si>
  <si>
    <t>b 20.9.1740 Markelfingen</t>
  </si>
  <si>
    <t>b x.8.1731 Markelfingen</t>
  </si>
  <si>
    <t>b 28.5.1754 Markelfingen</t>
  </si>
  <si>
    <t>Laurent Heberle-----------------------------</t>
  </si>
  <si>
    <t>b 9.10.1743 Markelfingen</t>
  </si>
  <si>
    <t>b 9.2.1781 Markelfingen</t>
  </si>
  <si>
    <t>b 11.7.1747 Markelfingen</t>
  </si>
  <si>
    <t>b 18.5.1742 Markelfingen</t>
  </si>
  <si>
    <t>Joducus Heberle</t>
  </si>
  <si>
    <t>d 30.4.1738 Markelfingen ?</t>
  </si>
  <si>
    <t>b 5.11.1744 Markelfingen</t>
  </si>
  <si>
    <t>d 7.4.1748 Markelfingen ?</t>
  </si>
  <si>
    <t>b 9.8.1723 Markelfingen</t>
  </si>
  <si>
    <t>b 22.12.1748 Markelfingen</t>
  </si>
  <si>
    <t>Sebald Heberle-----------------------------</t>
  </si>
  <si>
    <t>m Theresia Moz</t>
  </si>
  <si>
    <t>b 29.7.1751 Markelfingen</t>
  </si>
  <si>
    <t>b 1715 Markelfingen</t>
  </si>
  <si>
    <t>d 27.8.1767 Markelfingen</t>
  </si>
  <si>
    <t>b 1703 d 28.2.1763 Markelfingen</t>
  </si>
  <si>
    <t>b 13.12.1747 Markelfingen</t>
  </si>
  <si>
    <t>b 13.7.1752 Markelfingen</t>
  </si>
  <si>
    <t>d 3.3.1734 Markelfingen ?</t>
  </si>
  <si>
    <t>Josepha Magdalena Heberle</t>
  </si>
  <si>
    <t>b 19.3.1715 Markelfingen</t>
  </si>
  <si>
    <t>Martin Heberle-----------------------------</t>
  </si>
  <si>
    <t>m Cleovea Muster</t>
  </si>
  <si>
    <t>d 24.10.1733 Markelfingen ?</t>
  </si>
  <si>
    <t>b 23.9.1749 Markelfingen</t>
  </si>
  <si>
    <t>b 18.8.1748 Markelfingen</t>
  </si>
  <si>
    <t>b 18.10.1753 Markelfingen</t>
  </si>
  <si>
    <t>b 13.1.1725 Markelfingen</t>
  </si>
  <si>
    <t>m Magdalena Lieber/Liebin</t>
  </si>
  <si>
    <t>d 12.12.1750 Markelfingen</t>
  </si>
  <si>
    <t>d 17.10.1743 Markelfingen ?</t>
  </si>
  <si>
    <t>d 10.12.1747 Markelfingen ?</t>
  </si>
  <si>
    <t>m Salomaea Kramer 23.8.1778</t>
  </si>
  <si>
    <t>b c1756</t>
  </si>
  <si>
    <t>b 26.10.1779 Markelfingen</t>
  </si>
  <si>
    <t>d 20.8.1748 Markelfingen ?</t>
  </si>
  <si>
    <t>b 21.11.1727 Markelfingen</t>
  </si>
  <si>
    <t>b 12.4.1751 Markelfingen</t>
  </si>
  <si>
    <t>Joannes Georg Heberle----------------------</t>
  </si>
  <si>
    <t>b c1718</t>
  </si>
  <si>
    <t>b c1716</t>
  </si>
  <si>
    <t>b c1727</t>
  </si>
  <si>
    <t>b c1683</t>
  </si>
  <si>
    <t>m Catharina Rupp</t>
  </si>
  <si>
    <t>Francis Heberle-------------------------------</t>
  </si>
  <si>
    <t>b 24.9.1796 Freiburg</t>
  </si>
  <si>
    <t>b 1784 d 7.1.1814 Villingen</t>
  </si>
  <si>
    <t>Joseph Heberle--------------------</t>
  </si>
  <si>
    <t>m Maria Anna Barthmann</t>
  </si>
  <si>
    <t>Tiberius Heberle</t>
  </si>
  <si>
    <t>b 1768</t>
  </si>
  <si>
    <t xml:space="preserve">d 9.11.1794 Gengenbach </t>
  </si>
  <si>
    <t>Schliengen 79418, 47'45"N lat  7'35"E long, 25km SW of Bad Krozingen, 20km E of Mulhouse, 20km N of Basel</t>
  </si>
  <si>
    <t>m Theresa Lammle 27.2.1815 Schliengen</t>
  </si>
  <si>
    <t>Pfaffenweiler 79292, 47'56"N lat  7'45"E long, popn 2600 (2017), 3km S of Schallstadt, 8km S of St Georgen</t>
  </si>
  <si>
    <t>b 1807 d 5.3.1864 Pfaffenweiler</t>
  </si>
  <si>
    <t>Hettingen 72513  48'13" 9'14"E, 6km N of Veringenstadt, 50km WSW of Ulm, includes Inneringen</t>
  </si>
  <si>
    <t>Egidius Heberle</t>
  </si>
  <si>
    <t>b 1726 d 5.8.1802 Inneringen-Hettingen</t>
  </si>
  <si>
    <t>m Hermann Jackle 6.4.1893 Konstanz</t>
  </si>
  <si>
    <t>b 7.10.1868 Sackingen</t>
  </si>
  <si>
    <t>Maria Heberle-----------------------------------</t>
  </si>
  <si>
    <t>b 1820 d 13.1.1877 Villingen</t>
  </si>
  <si>
    <t>m Adam Bosch</t>
  </si>
  <si>
    <t>Meersburg 88709, 47'42"N lat  9'16"E long, popn 6000 (2017), 5km NW of Hagnau, 10km NW of immenstaad, 12km SE of Uberlingen</t>
  </si>
  <si>
    <t>b 1812 d 13.5.1896 Meersburg</t>
  </si>
  <si>
    <t>m Johann Baptist Schorpp</t>
  </si>
  <si>
    <t>Friedrichshafen 88045, Baden-Wurtt, 47.66N  9.48E, 40km ESE of Uberlingen, popn 57000 (2002), includes Kluftern</t>
  </si>
  <si>
    <t>b c1693</t>
  </si>
  <si>
    <t>m Catharina Birringer 18.2.1717 Kluftern</t>
  </si>
  <si>
    <t>b 27.10.1822 Veringenstadt d 1.2.1899 Inneringen</t>
  </si>
  <si>
    <t>b 1720 d 23.10.1792 Meersburg</t>
  </si>
  <si>
    <t>m Barbara Forster 10.8.1750 Markelfingen</t>
  </si>
  <si>
    <t>b 10.6.1750 Markelfingen</t>
  </si>
  <si>
    <t>Francis Joseph  Heberle</t>
  </si>
  <si>
    <t>b 10.2.1711  Meersburg</t>
  </si>
  <si>
    <t>m Anna Maria Wisler</t>
  </si>
  <si>
    <t>Nicolaus Heberle--------------------------------------------</t>
  </si>
  <si>
    <t>Weildorf 88682, 47'47"N lat  9'18"E long, popn 800 (2018), 2km SE of Frickingen, 2km S of Heiligenberg, 12km NE of Uberlingen</t>
  </si>
  <si>
    <t>b 10.5.1708 Weildorf</t>
  </si>
  <si>
    <t>Johannes Heberle-------------------------</t>
  </si>
  <si>
    <t>bap 19.9.1703 Weildorf</t>
  </si>
  <si>
    <t>d 17.4.1720 Frickingen</t>
  </si>
  <si>
    <t>Matthaeus Heberle-----------------------------</t>
  </si>
  <si>
    <t>bap 29.4.1739 Weildorf</t>
  </si>
  <si>
    <t>b 1716 d c19.4.1720 Frickingen</t>
  </si>
  <si>
    <t>bap 17.3.1735 Weildorf</t>
  </si>
  <si>
    <t>Maria  Heberle</t>
  </si>
  <si>
    <t>bap 13.2.1742 Weildorf</t>
  </si>
  <si>
    <t>Bingen 72511, 48'07"N lat  9'16"E long, popn 3000 (2017), 6km NE of Sigmaringen, 10km NW of Mengen, 10km SE of Veringenstadt</t>
  </si>
  <si>
    <t>b 1686 d 26.9.1741 Bingen</t>
  </si>
  <si>
    <t xml:space="preserve">Ballrechten-Dottingen 79282, 47'51"N lat  7'42"E long, popn 2400 (2017), 5km SW of Staufen, 8km W of Munstertal, 10km S of Bad Krozingen </t>
  </si>
  <si>
    <t>Joannes Heberle-----------------</t>
  </si>
  <si>
    <t>m Anna Maria Ganzmann</t>
  </si>
  <si>
    <t>bap 18.3.1702 Weildorf</t>
  </si>
  <si>
    <t>buried 19.3.1748 Ballrechten</t>
  </si>
  <si>
    <t>Bad Krozingen 79189, 47'55"N 7'42"E, 3km W of Ehrenkirchen, 6km SW of Pfaffenweiler, 10km N of Ballrechten, 12km SW of St Georgen, 18km SW of Freiburg</t>
  </si>
  <si>
    <t>Goggingen/Goeggingen, Konstanz  73571, popn 2000 (2008), 48'00" N lat  9'12"E long,  20km W of Saulgau, 40km E of Tuttlingen</t>
  </si>
  <si>
    <t>Sigmaringen 72488,  48'05"N lat 9'13"E long, popn 17000 (2017), 4km NW of Sigmaringendorf, 35km N of Uberlingen, includes Laiz</t>
  </si>
  <si>
    <t xml:space="preserve">Anton Heberle </t>
  </si>
  <si>
    <t>buried 19.4.1772 Sigmaringen</t>
  </si>
  <si>
    <t>Wolfach 77709, 48'18"N lat 8'13"E long, popn 6000 (2017), 30km SW of Alpirsbach, 80km NE of Freiburg</t>
  </si>
  <si>
    <t>bap 14.6.1779 Rulfingen</t>
  </si>
  <si>
    <t>Joseph Heberle-------------------------------</t>
  </si>
  <si>
    <t>b c 1750</t>
  </si>
  <si>
    <t>bap 6.9.1784 Rulfingen</t>
  </si>
  <si>
    <t>Thomas Heberle-------------------------------</t>
  </si>
  <si>
    <t>b c 1760</t>
  </si>
  <si>
    <t>bap 12.4.1689 Messkirch</t>
  </si>
  <si>
    <t>Wilhelm Heberle------------------------------------</t>
  </si>
  <si>
    <t>m Joanna Luittlin</t>
  </si>
  <si>
    <t>bap 27.2.1743 buried 6.7.1743 Ballrechten</t>
  </si>
  <si>
    <t>m Marianna Stohrer 14.11.1814 Rulfingen</t>
  </si>
  <si>
    <t>Beatus Heberle-------------------------------</t>
  </si>
  <si>
    <t>b 20.9.1738 Kirchenhausen</t>
  </si>
  <si>
    <t>m Anna Straub (b c1817)</t>
  </si>
  <si>
    <t>Damian Heberle</t>
  </si>
  <si>
    <t>bap 26.9.1808 Schabbach Wolfach</t>
  </si>
  <si>
    <t>Joannes Martin Heberle------------------------------</t>
  </si>
  <si>
    <t>m Maria Agatha Huenz</t>
  </si>
  <si>
    <t>b 1727</t>
  </si>
  <si>
    <t>buried 14.3.1804 Messkirch</t>
  </si>
  <si>
    <t>m Odila Forner 10.1.1735 Ulm</t>
  </si>
  <si>
    <t>bap 8.10.1717 Messkirch</t>
  </si>
  <si>
    <t>Ehrenkirchen 79238, 47'55"N lat  7'45"E long, popn 7000 (2008), 3km E of Bad Krozingen, 25km SW of Freiburg, includes Kirchhofen</t>
  </si>
  <si>
    <t>Conrad Heberle------------------</t>
  </si>
  <si>
    <t>bap 27.2.1719 Kirchhofen</t>
  </si>
  <si>
    <t>bap 12.8.1718 Kirchhofen</t>
  </si>
  <si>
    <t>Mathaeus Heberle------------------</t>
  </si>
  <si>
    <t>m Anna Dischinger (b c1796)</t>
  </si>
  <si>
    <t>bap 14.4.1713 Kirchhofen</t>
  </si>
  <si>
    <t>March 79232, 48'03"N lat  7'47"E long, popn 9000 (2017), 12km NW of Freiburg, includes Neuershausen</t>
  </si>
  <si>
    <t>Othmar Heberle</t>
  </si>
  <si>
    <t>m Catharina Schwayert  18.6.1757 Neuershausen</t>
  </si>
  <si>
    <t>b c1739</t>
  </si>
  <si>
    <t>Winden im Elztal 79297, 48'09"N lat  8'03"e long, popn 3000 (2017), 20km NW of Waldkirch, 30km NE of Freiburg, includes Niederwinden</t>
  </si>
  <si>
    <t>b 1617 buried 11.1.1707 Niederwinden</t>
  </si>
  <si>
    <t>m Catharina Hassin (b c1619)</t>
  </si>
  <si>
    <t>Krauchenwies 72505  48'02"N lat  9'15"E long, popn 5000 (2013), 8km WSW of Mengen, 10km S of Sigmaringen, 24km S of Veringenstadt, includes Hausen am Andelsbach</t>
  </si>
  <si>
    <t>m Hyacinth Seeger 28.1.1788 Hausen am Adelsbach</t>
  </si>
  <si>
    <t>b 1819</t>
  </si>
  <si>
    <t>buried 4.10.1819 Rulfingen</t>
  </si>
  <si>
    <t>Joannes Heberle---------------------------------</t>
  </si>
  <si>
    <t xml:space="preserve">bap 19.7.1898 Konstanz </t>
  </si>
  <si>
    <t>b 1822 buried 6.10.1822 Rulfingen</t>
  </si>
  <si>
    <t>bap 31.3.1777 Rulfingen</t>
  </si>
  <si>
    <t>Joseph Heberle------------------------------------</t>
  </si>
  <si>
    <t>m Theckla … (b c1779)</t>
  </si>
  <si>
    <t>Wald 88639, 47'567"N lat  9'10"E long, popn 3000 (2017), 2km NW of Pfullendorf, 14km SE of Messkirch, 25km S of Sigmaringen</t>
  </si>
  <si>
    <t>bap 11.4.1772 Wald</t>
  </si>
  <si>
    <t>m Rosina Enders (b c1752)</t>
  </si>
  <si>
    <t>Kirchzarten 79199, 47'48"N lat  7'57"E long, popn 10000 (2017), 10km E of Freiburg, 20km NE of Bad Krozingen</t>
  </si>
  <si>
    <t>bap 6.7,1648 Kirchzarten</t>
  </si>
  <si>
    <t>Matthias Heberle------------------------</t>
  </si>
  <si>
    <t>m Eva Zimmermann (b c1624)</t>
  </si>
  <si>
    <t>b 1824 buried 7.5.1824 Rulfingen</t>
  </si>
  <si>
    <t>Johannes Henric Anton Heberle</t>
  </si>
  <si>
    <t>bap 31.10.1743 Konstanz</t>
  </si>
  <si>
    <t>Johannes Henric Heberle------------------------------</t>
  </si>
  <si>
    <t>m Magdalena Barxl</t>
  </si>
  <si>
    <t>Michael Heberle---------------------------------</t>
  </si>
  <si>
    <t>m Veronika Frohlich</t>
  </si>
  <si>
    <t>b 1819 buried 29.9.1819 Rulfingen</t>
  </si>
  <si>
    <t>bap 21.2.1776</t>
  </si>
  <si>
    <t>Joannes Willibald Heberle</t>
  </si>
  <si>
    <t>bap 28.6.1780 Rulfingen</t>
  </si>
  <si>
    <t>bap x.8.1784 Rulfingen</t>
  </si>
  <si>
    <t>b 1874 buried 18.4.1874 Rulfingen</t>
  </si>
  <si>
    <t>m Kreszenz Stork</t>
  </si>
  <si>
    <t>Wunibaldus Heberle</t>
  </si>
  <si>
    <t>bap 17.5.1778 Rulfingen</t>
  </si>
  <si>
    <t>bap 28.4.1783 Rulfingen</t>
  </si>
  <si>
    <t>bap 5.1.1734 Weildorf</t>
  </si>
  <si>
    <t>Brigittaa Heberle</t>
  </si>
  <si>
    <t>b 10.11.1704 Weildorf</t>
  </si>
  <si>
    <t>b 1842 buried 22.12.1844 Messkirch</t>
  </si>
  <si>
    <t>b 9.3.1813 buried 24.3.1813 Ablach</t>
  </si>
  <si>
    <t>m Karl Konrad Haber 26.4.1894 Freiburg</t>
  </si>
  <si>
    <t>bap 5.10.1843 Ablach</t>
  </si>
  <si>
    <t>Joseph Heberle---------------------------------------</t>
  </si>
  <si>
    <t>m Barbara Stroppel</t>
  </si>
  <si>
    <t>bap 26.12.1890 Krauchenwies</t>
  </si>
  <si>
    <t>b c1867</t>
  </si>
  <si>
    <t>b c1695, buried 19.3.1720 Frickingen</t>
  </si>
  <si>
    <t>Schuttertal 77978, 48'15"N lat  7'57"E long, popn 3000 (2017), 5km E of Ettenheim, 23km N of Waldkirch, 40km N of Freiburg, includes Schweighausen</t>
  </si>
  <si>
    <t>Dominic Heberle</t>
  </si>
  <si>
    <t>buried 24.5.1735 Schweighasen</t>
  </si>
  <si>
    <t>m Anna Maria Lenz (b c1705)</t>
  </si>
  <si>
    <t>Andreas Heberle------------------------------------</t>
  </si>
  <si>
    <t>Mattiae Heberle-----------------------------------</t>
  </si>
  <si>
    <t>m Maria Dentzin/Drutz (b c1662)</t>
  </si>
  <si>
    <t>Stockach 78333, 47'51"N 9'01"E, 20km NW of Uberlingen, 7km NW of Ludwigshafen, 4km W of Winterspuren</t>
  </si>
  <si>
    <t>bap 5.2.1798 Hindelwangen, Stockach</t>
  </si>
  <si>
    <t>m Anna Maria Faller</t>
  </si>
  <si>
    <t>b 20.11.1813</t>
  </si>
  <si>
    <t>m Sebastian Brunner 29.5.1837 Meersburg</t>
  </si>
  <si>
    <t>Klemens Heberle--------------------------------------------</t>
  </si>
  <si>
    <t>Tengen 78250, 47'49"N lat  8'40"E long, popn 5000 (2017), 20km NW of Singen, 20km SE of Donaueschingen, 47km NW of Konstanz</t>
  </si>
  <si>
    <t>bap 21.7.1718 Tengen</t>
  </si>
  <si>
    <t>Anton Heberle---------------------------</t>
  </si>
  <si>
    <t>m Elisabetha Schneider</t>
  </si>
  <si>
    <t>Klettgau 79771, 47'39"N lat  8'25"E long, popn 8000 (2017), 10km NE of Waldshut-Tiengen, 80km SE of Freiburg, includes Erzingen</t>
  </si>
  <si>
    <t>Albertina Heberle</t>
  </si>
  <si>
    <t>bap 3.3.1889 Erzingen</t>
  </si>
  <si>
    <t>Eduard Heberle----------------------------------------------------</t>
  </si>
  <si>
    <t>m Magdalena Kutscher (b c1735)</t>
  </si>
  <si>
    <t>Salem 88682, 47'46"N lat  9'18"E long, popn 11000 (2017), 12km E of Uberlingen, 12km N of Meersburg, 17km NW of Immenstaad, includes Mimmenhausen</t>
  </si>
  <si>
    <t>bap 30.11.1703 Mimmenhausen</t>
  </si>
  <si>
    <t>m Helena Kressebucher</t>
  </si>
  <si>
    <t>m Josefine Miller/Willer</t>
  </si>
  <si>
    <t>bap 14.4.1895 d 6.8.1895 Krauchenwies</t>
  </si>
  <si>
    <t>Fridolin/Fridoline Heberle</t>
  </si>
  <si>
    <t>m Ferdinand Gagginger 9.11.1793</t>
  </si>
  <si>
    <t>Weiterdingen, Hilzingen</t>
  </si>
  <si>
    <t>Weiterdingen, suburb of Hilzingen</t>
  </si>
  <si>
    <t>Carl Ludwig Heberle</t>
  </si>
  <si>
    <t>bap 22.6.1864 Owingen</t>
  </si>
  <si>
    <t>Leopold Heberle------------------------------</t>
  </si>
  <si>
    <t>b c1838</t>
  </si>
  <si>
    <t>m Crescentia Endres</t>
  </si>
  <si>
    <t>Cacilia  Heberle</t>
  </si>
  <si>
    <t>b 1763 d 13.4.1856 Meersburg</t>
  </si>
  <si>
    <t>m Sebastian Bruner</t>
  </si>
  <si>
    <t>d 2.4.1898 Uberlingen</t>
  </si>
  <si>
    <t>Laurent Heberle---------------------------</t>
  </si>
  <si>
    <t>b 1816 d 4.3.1842 Konstanz</t>
  </si>
  <si>
    <t>m Barbara Marz (b c1792)</t>
  </si>
  <si>
    <t>b 1854</t>
  </si>
  <si>
    <t>d 29.5.1879 Sigmaringen</t>
  </si>
  <si>
    <t>m Andreas Knupfer</t>
  </si>
  <si>
    <t>Franz Joseph Heberle-------------------------</t>
  </si>
  <si>
    <t>m Anna Herth</t>
  </si>
  <si>
    <t>b c1774 d 16.5.1813 Freiburg</t>
  </si>
  <si>
    <t>b 1759 d 28.1.1814 Freiburg</t>
  </si>
  <si>
    <t>Johann Joseph Heberle</t>
  </si>
  <si>
    <t>b 1754 d 8.3.1754 Freiburg</t>
  </si>
  <si>
    <t>m Margaretha …</t>
  </si>
  <si>
    <t>m Ursula Baumann</t>
  </si>
  <si>
    <t>b 10.3.1746 Freiburg</t>
  </si>
  <si>
    <t>Nicolaus Eberle/Heberle-----------------------</t>
  </si>
  <si>
    <t>Joseph Eberle/Heberle-------------------------</t>
  </si>
  <si>
    <t>m Leonam Heuberger ? (b c1847)</t>
  </si>
  <si>
    <t>b 1876 d 14.11.1876 Freiburg</t>
  </si>
  <si>
    <t>b c 1850</t>
  </si>
  <si>
    <t>m Anna Heinrich</t>
  </si>
  <si>
    <t>d 6.11.1864 Freiburg</t>
  </si>
  <si>
    <t>b 1800</t>
  </si>
  <si>
    <t>Sebastian Heberle-------------------------------</t>
  </si>
  <si>
    <t>b 1.9.1824 Freiburg</t>
  </si>
  <si>
    <t>d 11.8.1877 Uberlingen</t>
  </si>
  <si>
    <t>b 1874 d 15.2.1874 Freiburg</t>
  </si>
  <si>
    <t>Georg (Michael ?) Heberle-------------------------------</t>
  </si>
  <si>
    <t>b 15.8.1873/1872 Uberlingen d 14.4.1872 ?</t>
  </si>
  <si>
    <t>m Margaretha Gerleth/Greleth</t>
  </si>
  <si>
    <t>b 16.9.1827 Freiburg</t>
  </si>
  <si>
    <t>Maria Margaretha Heberle</t>
  </si>
  <si>
    <t>Josephina Anna Heberle</t>
  </si>
  <si>
    <t>b 28.10.1878 Freiburg</t>
  </si>
  <si>
    <t>b 9.1.1822 d 13.8.1823 Freiburg</t>
  </si>
  <si>
    <t>Susanna Catharina Heberle</t>
  </si>
  <si>
    <t>d 19.9.1797 Freiburg</t>
  </si>
  <si>
    <t>Othmar/Othman Heberle---------------------------</t>
  </si>
  <si>
    <t>bap 2.10.1707 Freiburg</t>
  </si>
  <si>
    <t>m Joanna Schan</t>
  </si>
  <si>
    <t>Jacob Heberle------------------------------</t>
  </si>
  <si>
    <t>JohannSebastianHeberle/Eberle-------------</t>
  </si>
  <si>
    <t>Johann Jakob Heberle/Eberle----------------</t>
  </si>
  <si>
    <t>Joan Baptist Heberle/Eberle/-------------------</t>
  </si>
  <si>
    <t>d 6.7.1896 Neustadt</t>
  </si>
  <si>
    <t>b 9.6.1706 Weildorf</t>
  </si>
  <si>
    <t>m Maria Eva ...</t>
  </si>
  <si>
    <t>b 13.6.1722 m Ignat Seekircher 29.10.1747 Betzenweiler</t>
  </si>
  <si>
    <t>buried 25.2.1790 Engen</t>
  </si>
  <si>
    <t>b c1865 (could be 6.5.1865 SBW8)</t>
  </si>
  <si>
    <t xml:space="preserve">m Maria Rebstein </t>
  </si>
  <si>
    <t>m Albertina Esopuler (b c1867)</t>
  </si>
  <si>
    <t>b 16.3.1830, buried 4.9.1864 Steinmauern</t>
  </si>
  <si>
    <t>bap 4.3.1864 Steinmauern/Rastatt</t>
  </si>
  <si>
    <t>Duplicate of NBW6 Steinmauern</t>
  </si>
  <si>
    <t>Ulrich Häberle/Heberle-------------------------</t>
  </si>
  <si>
    <t>Anton Heberle---------------------------------</t>
  </si>
  <si>
    <t>Josephus Heberle------------------------------------</t>
  </si>
  <si>
    <t>City councillor 2019</t>
  </si>
  <si>
    <t>in Veringenstadt 2015-19</t>
  </si>
  <si>
    <t>b c1689 Biberach</t>
  </si>
  <si>
    <t>PhD University of Groningen 2019</t>
  </si>
  <si>
    <t>b 18.6.1986 Freudenstadt</t>
  </si>
  <si>
    <t>in Freiburg 2008-14</t>
  </si>
  <si>
    <t>in Groningen Netherlands 2015-19</t>
  </si>
  <si>
    <t>Tannheim, 78052 48'00"N lat  8'25"E long, popn 2000, 10km S of Villingen-Sch, 10km NW of Donaueschingen, 60km E of Freiburg, 20km SE of St Georgen</t>
  </si>
  <si>
    <t>in Gothenburg, Sweden c2011</t>
  </si>
  <si>
    <t>Christine Heberle/Heberle-Ortlieb</t>
  </si>
  <si>
    <t>b 10.9.1901 R d 6.10.1981 R</t>
  </si>
  <si>
    <t>m Ottilie Schachner 9.10.1926 R</t>
  </si>
  <si>
    <t>b 14.5.1904 d 16.5.1994 Rottenburg</t>
  </si>
  <si>
    <t>badminton player from Grosschafthausen 2016</t>
  </si>
  <si>
    <t>b c1979 ?</t>
  </si>
  <si>
    <t>Antonius Heberle------------------------------------------------</t>
  </si>
  <si>
    <t xml:space="preserve">m Tilla </t>
  </si>
  <si>
    <t>b c1937</t>
  </si>
  <si>
    <t>in Wittnau 2019</t>
  </si>
  <si>
    <t>m Christiane … (b c1970)</t>
  </si>
  <si>
    <t>Christian Heberle--------------------------------</t>
  </si>
  <si>
    <t>Petra Heberle-----------------------------------</t>
  </si>
  <si>
    <t>Nicholas Heberle</t>
  </si>
  <si>
    <t>b 16.10.1935 Freiburg d 28.2.2019 Wittnau</t>
  </si>
  <si>
    <t>Wittnau 79299, 47'57"N lat 7'49"E long, popn 1500 (2017), 10km S of Freiburg</t>
  </si>
  <si>
    <t>Linus Heberle</t>
  </si>
  <si>
    <t>in Frankfurt 1997-2019, uni Southampton c1996</t>
  </si>
  <si>
    <t>b 1913 Ravensburg</t>
  </si>
  <si>
    <t>m Friedrich Dahmen</t>
  </si>
  <si>
    <t>b 4.9.1847 Poltringen d 8.8.1898</t>
  </si>
  <si>
    <t>m Johannes Karl Fritz</t>
  </si>
  <si>
    <t>d 6.6.1802</t>
  </si>
  <si>
    <t>Reutlingen 72760-72770, 48.49N  9.21E, popn 114000 (2015),  20km E of Rottenburg, includes Betzingen, Oferdingen</t>
  </si>
  <si>
    <t>in Reutlingen 2000-19</t>
  </si>
  <si>
    <t>m Christine … 28.3.1969</t>
  </si>
  <si>
    <t>m Dorothea … 28.3.1969</t>
  </si>
  <si>
    <t>Romy</t>
  </si>
  <si>
    <t>partner Ron Bieze</t>
  </si>
  <si>
    <t>b c15.1.2009</t>
  </si>
  <si>
    <t>sechler, schlosser</t>
  </si>
  <si>
    <t>m 13.6.1786</t>
  </si>
  <si>
    <t>b 11.1.1749 d 10.7.1798 Ravensburg</t>
  </si>
  <si>
    <t>Rosina Barbara Heberle</t>
  </si>
  <si>
    <t>b 31.8.1836 Reutlingen</t>
  </si>
  <si>
    <t>d 1.4.1921 Redondo Beach CA, USA</t>
  </si>
  <si>
    <t>m Peter Beissel</t>
  </si>
  <si>
    <t>m Maria Anna Goggel/Goeggel 1830</t>
  </si>
  <si>
    <t>b 12.12.1895 Harthausen ?</t>
  </si>
  <si>
    <t>Moos 78345, 47'43"N lat  8'56"E long, popn 3000 (2017), 3km SW of Radolfzell, 20km NW of Konstanz, includes Iznang</t>
  </si>
  <si>
    <t>Maurer Iznang 1848</t>
  </si>
  <si>
    <t>married, migrated to America</t>
  </si>
  <si>
    <t>Post Doctoral scientist, Uni of Innsbruck 2019</t>
  </si>
  <si>
    <t>Duplicate of SBW7 Freudenstadt</t>
  </si>
  <si>
    <t>unknown Heberle-----------------------------</t>
  </si>
  <si>
    <t>b c1917 Immenstaad ?</t>
  </si>
  <si>
    <t>m Frida Eggert</t>
  </si>
  <si>
    <t>b 16.4.1919</t>
  </si>
  <si>
    <t>d 16.3.2019 Immenstaad</t>
  </si>
  <si>
    <t>Hella Heberle</t>
  </si>
  <si>
    <t>b c1933</t>
  </si>
  <si>
    <t>Arzte-Doctor in Kressbronn, lived with Frida in Immenstaad</t>
  </si>
  <si>
    <t>m Sabrina …</t>
  </si>
  <si>
    <t>Alexander Heberle ?--------------------------</t>
  </si>
  <si>
    <t>Sophia Heberle ?</t>
  </si>
  <si>
    <t>Samuel Heberle ?</t>
  </si>
  <si>
    <t>Helen Heberle ?</t>
  </si>
  <si>
    <t>b c1974, in Pfullendorf 2019</t>
  </si>
  <si>
    <t>b 21.3.1931/23.1.1931</t>
  </si>
  <si>
    <t>d 23.1.2015 Rottenburg/Tubingen</t>
  </si>
  <si>
    <t>Stetten am Kalten Markt 72506-72510, 48'07"N  9'04"E long, popn 5000 (2017), 10km NW of Sigmaringen, 10km S of Albstadt, 20km N of Messkirch</t>
  </si>
  <si>
    <t>b c1631 d 1657 Stetten</t>
  </si>
  <si>
    <t>m Martha Koch c1657</t>
  </si>
  <si>
    <t>b c1633 Stetten</t>
  </si>
  <si>
    <t>Dornstetten  72280, 48'28"N lat  8'30"E long, popn 8000 (2017), 7km E of Freudenstadt, 40km W of Tubingen, 40km SE of Baden Baden, near Alpirsbach</t>
  </si>
  <si>
    <t>Candidate for Parliament 2019</t>
  </si>
  <si>
    <t>d 20.3.1934 Immenstaad</t>
  </si>
  <si>
    <t>b 20.8.1865 d 26.11.1940 Immenstaad</t>
  </si>
  <si>
    <t>b 30.3.1914 d 1935</t>
  </si>
  <si>
    <t>m Anna Maria Mertziginn</t>
  </si>
  <si>
    <t>Leonhard Heberle--------------------------</t>
  </si>
  <si>
    <t>bap 6.10.1775 St Georgen</t>
  </si>
  <si>
    <t>CDU election candidate for Immenstaad 2014-19</t>
  </si>
  <si>
    <t>election candidate 2019</t>
  </si>
  <si>
    <t>lived in Rottweil &lt;1945 ?</t>
  </si>
  <si>
    <t>in Rottenburg 1998-2019</t>
  </si>
  <si>
    <t>Elke worked in St Georgen 2018-19</t>
  </si>
  <si>
    <t xml:space="preserve">Corina Heberle </t>
  </si>
  <si>
    <t xml:space="preserve">Basel 2011-13, Rheinfelden Swiss 2012-15, </t>
  </si>
  <si>
    <t>Frenkendorf 2016-17, Stein 2017, Lorrach 2017-</t>
  </si>
  <si>
    <t>Duplicate of R11 Rheinfelden</t>
  </si>
  <si>
    <t>b c1985, in Stuttgart 2018</t>
  </si>
  <si>
    <t>Michael Heberle-----------------------------------</t>
  </si>
  <si>
    <t>son b c2018</t>
  </si>
  <si>
    <t>Michael Grill/Heberle</t>
  </si>
  <si>
    <t xml:space="preserve">m Alisa Heberle c28.10.2018 </t>
  </si>
  <si>
    <t>b 25.12.1986, in Ehingen 2010, Ulm 2019</t>
  </si>
  <si>
    <t>in Ulm 2004-19</t>
  </si>
  <si>
    <t>Eugen Heberle-----------------------------------------</t>
  </si>
  <si>
    <t xml:space="preserve">Eugen Heberle (abteilungsleiter) </t>
  </si>
  <si>
    <t>in Aachen 1926-49</t>
  </si>
  <si>
    <t>SEE NG6 Aachen</t>
  </si>
  <si>
    <t>Dogern 79804, 47'36"N lat  8'10"E long, 8km W of Waldshut, 40km ENE of Basel, 40km SE of Freiburg</t>
  </si>
  <si>
    <t>Ilona Heberle</t>
  </si>
  <si>
    <t>b c1964, in Dogern c1999</t>
  </si>
  <si>
    <t>m Thomas Brudsche</t>
  </si>
  <si>
    <t>SEE Waldshut</t>
  </si>
  <si>
    <t>Duplicate of Dogern</t>
  </si>
  <si>
    <t>b 22.5.1932 d 27.8.2019 Friedrichshafen</t>
  </si>
  <si>
    <t>Bruno Heberle-----------------------------------------</t>
  </si>
  <si>
    <t>Judith Heberle</t>
  </si>
  <si>
    <t>m Martin Storz</t>
  </si>
  <si>
    <t>Pirmin Heberle--------------------------</t>
  </si>
  <si>
    <t>m Jan …</t>
  </si>
  <si>
    <t>m Rolf …</t>
  </si>
  <si>
    <t>bap 2.2.1776 Bingen</t>
  </si>
  <si>
    <t>Joseph Heberle----------------------------</t>
  </si>
  <si>
    <t>m Magdalena Mossmer (b c1752)</t>
  </si>
  <si>
    <t xml:space="preserve">Carl Heberle </t>
  </si>
  <si>
    <t>m Maria Anna Mayer 3.2.1781 Laiz</t>
  </si>
  <si>
    <t>Alfons Gustav/Gustav Theodor Heberle---------------------------</t>
  </si>
  <si>
    <t xml:space="preserve">parents of Gustav could be Franz &amp; Katharina </t>
  </si>
  <si>
    <t>Kenz</t>
  </si>
  <si>
    <t>Stockach 78333, 47'51"N 9'01"E, 20km NW of Uberlingen, 7km NW of Ludwigshafen, 4km W of Winterspuren, includes Hindelwangen</t>
  </si>
  <si>
    <t>Waldshut-Tiengen 79741-79761, 47'37"N lat 8'13"E long, popn 23000 (2014), 70km SE of Freiburg, 80km SSW of Villingen-Schwenningen, includes Riedern am Wald</t>
  </si>
  <si>
    <t>d 27.4.1740 Riedern am Wald</t>
  </si>
  <si>
    <t>bap 27.6.1840 Messkirch/Stetten am Kalten</t>
  </si>
  <si>
    <t>m Elisabeth Weber 20.9.1722</t>
  </si>
  <si>
    <t>bap 16.8.1716 Stockach</t>
  </si>
  <si>
    <t>Peter Heberle---------------------------</t>
  </si>
  <si>
    <t>m Catharina Scheuch</t>
  </si>
  <si>
    <t>Geisingen 78187, 47'55"N lat  8'39"E long, 13km W of Tuttlingen, 21km SE of Villingen-Schw, includes Kirchen-Hausen/Kirchenhausen</t>
  </si>
  <si>
    <t>m Apollonia Kruckher/Bruether</t>
  </si>
  <si>
    <t>8.5.1701 Weildorf</t>
  </si>
  <si>
    <t>Engen 78234 Konstanz, 47'51"N lat  8'46"E long, popn 11000 (2018), 12km NW of Singen, 15km S of Tutlingen</t>
  </si>
  <si>
    <t>m Anna Maria Hischer/Stischer</t>
  </si>
  <si>
    <t xml:space="preserve"> b c1797</t>
  </si>
  <si>
    <t>Kippenhausen, near Uberlingen</t>
  </si>
  <si>
    <t>b 1774 buried 22.2.1814 Kippenhausen</t>
  </si>
  <si>
    <t>Kappel-Grafenhausen 77966, 48'18"N lat  7'44"E long, popn 5000 (2018), 5km NE of Ettenheim, 40km SW of Offenbug, 45km NE of Colmar</t>
  </si>
  <si>
    <t>Ettenheim 77955  48'15"  7'49"n popn 13000 (2018), 25km N of Freiburg</t>
  </si>
  <si>
    <t>b 1811, buried 16.10.1871 Kappel</t>
  </si>
  <si>
    <t>buried 1.5.1759 near Bad Krozingen</t>
  </si>
  <si>
    <t>buried 11.5.1889 Kehl</t>
  </si>
  <si>
    <t>Wilfried Max Heberle-----------------------------------------------</t>
  </si>
  <si>
    <t>Emmendingen 79312, 48'08"N lat  7'50"E long, popn 2000 (2010),  14km N of Freiburg, includes Mundingen, Oberhausen</t>
  </si>
  <si>
    <t>m Josefa Antonia Philomena Link</t>
  </si>
  <si>
    <t>15.11.1890 Oberhausen, Emmendingen</t>
  </si>
  <si>
    <t xml:space="preserve">b 5.9.1861 </t>
  </si>
  <si>
    <t>Duplicate of NBW4 Bruchsal</t>
  </si>
  <si>
    <t>d 26.9.2019 Villingen area</t>
  </si>
  <si>
    <t>Rita Eschbach</t>
  </si>
  <si>
    <t>in Waldshut c2015</t>
  </si>
  <si>
    <t>b 10.12.1938</t>
  </si>
  <si>
    <t>at school Laufenburg 2015-18</t>
  </si>
  <si>
    <t>Duplicate of Laufenburg</t>
  </si>
  <si>
    <t>probably m Herbert Heberle</t>
  </si>
  <si>
    <t>b c1747</t>
  </si>
  <si>
    <t>m Helena Lebhertzin/Loebhertz</t>
  </si>
  <si>
    <t>Changes 1.1.2020-31.12.2020 in light purple</t>
  </si>
  <si>
    <t>Gudrun Heberle</t>
  </si>
  <si>
    <t>b 1946 Rottenburg</t>
  </si>
  <si>
    <t>d x.11.2019 Rottenburg</t>
  </si>
  <si>
    <t>m Josef Baur</t>
  </si>
  <si>
    <t>b 26.5.1935</t>
  </si>
  <si>
    <t>d 19.2.2020 Rottenburg</t>
  </si>
  <si>
    <t>m Marga …</t>
  </si>
  <si>
    <t>Andreas Heberle---------------------------------</t>
  </si>
  <si>
    <t>Lili Heberle</t>
  </si>
  <si>
    <t>Luna Heberle</t>
  </si>
  <si>
    <t>Siegrun Heberle</t>
  </si>
  <si>
    <t>m Bill …</t>
  </si>
  <si>
    <t>Werner Heberle</t>
  </si>
  <si>
    <t>Ottilie Heberle</t>
  </si>
  <si>
    <t>b 27.5.1926 d 17.5.2018 Ditzingen</t>
  </si>
  <si>
    <t>m Theodor Nollek, see SBW6 Rottenburg</t>
  </si>
  <si>
    <t>Duplicate of NBW# Ditzingen</t>
  </si>
  <si>
    <t>m 3.4.1758, b c1744</t>
  </si>
  <si>
    <t>migrated to Belgium ?, see R11</t>
  </si>
  <si>
    <t>see R11</t>
  </si>
  <si>
    <t>b 29.3.1930 Veringenstadt</t>
  </si>
  <si>
    <t>b 25.12.1925</t>
  </si>
  <si>
    <t>Waltraud Heberle</t>
  </si>
  <si>
    <t>in Veringenstadt 2012</t>
  </si>
  <si>
    <t>Adolf Heberle</t>
  </si>
  <si>
    <t>b 19.12.1907 Veringenstadt</t>
  </si>
  <si>
    <t>in Veringenstadt 1561</t>
  </si>
  <si>
    <t>in Veringenstadt 1680</t>
  </si>
  <si>
    <t>b 1975, in Rottenburg 1986-2010</t>
  </si>
  <si>
    <t>b 31.7.1983/1973  Rottenburg ?</t>
  </si>
  <si>
    <t>b 2009, in Rottenburg 2014</t>
  </si>
  <si>
    <t>b 2007</t>
  </si>
  <si>
    <t>m Sandra Monnier c2006</t>
  </si>
  <si>
    <t>b 26.9.1901 New York/Harthausen d 5.1983 USA</t>
  </si>
  <si>
    <t>from Harthausen SBW5</t>
  </si>
  <si>
    <t>Duplicate of USA-NE New York</t>
  </si>
  <si>
    <t>d 2016 Ingersheim  GRAVE</t>
  </si>
  <si>
    <t>b c1981, m Florian …</t>
  </si>
  <si>
    <t>m Christina … (b c1985)</t>
  </si>
  <si>
    <t xml:space="preserve">Dr Barbara Lorenzer </t>
  </si>
  <si>
    <t>PhD Art history</t>
  </si>
  <si>
    <t xml:space="preserve">Johannes Heberle </t>
  </si>
  <si>
    <t>m Romy … (b c1990)</t>
  </si>
  <si>
    <t>m Viktoria … (b c1992)</t>
  </si>
  <si>
    <t>b c2008</t>
  </si>
  <si>
    <t>Henry Heberle</t>
  </si>
  <si>
    <t>Markus Heberle PHOTO--------------------------</t>
  </si>
  <si>
    <t>b 5.8.1962</t>
  </si>
  <si>
    <t>d 14.3.2020</t>
  </si>
  <si>
    <t>b c1974, in Sigmaringen 1966-2020</t>
  </si>
  <si>
    <t>in Sigmaringen 2015-2020</t>
  </si>
  <si>
    <t>m 30.4.1694 Uberlingen</t>
  </si>
  <si>
    <t>b 18.6.1668 Uberlingen</t>
  </si>
  <si>
    <t>d 17.5.1739 Uberlingen</t>
  </si>
  <si>
    <t xml:space="preserve">m Anna Maria Schneiderin </t>
  </si>
  <si>
    <t>19.4.2020</t>
  </si>
  <si>
    <t>m Walli … ?</t>
  </si>
  <si>
    <t>b c1940, Flechtingen area, Saxony Anhalt</t>
  </si>
  <si>
    <t>m Christopher Rainer Tangermann c1960</t>
  </si>
  <si>
    <t>fisherman ?</t>
  </si>
  <si>
    <t>b c1983, in Sigmaringen area 2014</t>
  </si>
  <si>
    <t>b c1978 Rottenburg ?</t>
  </si>
  <si>
    <t>at school Rottenburg 1995-2001</t>
  </si>
  <si>
    <t>Alleshausen 88442, 48'06"N lat  9'37"E long, popn 500 (2018), 1 km W of Seekirch, 5km S of Uttenweiler, 13km W of Biberach, 22km NE of Bad Saulgau</t>
  </si>
  <si>
    <t>b 1633 Alleshausen, d 7.7.1713 Seekirch</t>
  </si>
  <si>
    <t>m Maria Sauler 8.11.1665 Seekirch</t>
  </si>
  <si>
    <t>Johannes Heberle------------------------------------------</t>
  </si>
  <si>
    <t>b 21.9.1666 Alleshausen</t>
  </si>
  <si>
    <t>m Blasius Reuter</t>
  </si>
  <si>
    <t>----------------------</t>
  </si>
  <si>
    <t>b c2011, in Pfaffenweiler judo 2020</t>
  </si>
  <si>
    <t>m Luise …  GRAVE</t>
  </si>
  <si>
    <t>Hagnau 88709, 47'40"N lat  9'19"E long, popn 1500 (2018), 7km NW of immenstaad, 15km E of Konstanz,  20km w of Friedrichshafen, 20km SE of Uberlingen</t>
  </si>
  <si>
    <t>Marc Aurel  Heberle</t>
  </si>
  <si>
    <t>b c2001, at school Friedrichshafen 2017</t>
  </si>
  <si>
    <t>Physiotherapeut Gundelfingen Freiburg 2015</t>
  </si>
  <si>
    <t>also Bad Sackingen</t>
  </si>
  <si>
    <t>Duplicate of SBW7 Freiburg</t>
  </si>
  <si>
    <t xml:space="preserve">Therapist Basel Switzerland 2018 </t>
  </si>
  <si>
    <t>Bodelshausen 72411, 48'24"N lat 8'58"E long, 5km N of Hechingen, 20km S of Rottenburg</t>
  </si>
  <si>
    <t>Kurt Heberle----------------------------------------------</t>
  </si>
  <si>
    <t>b c1980, works in Bodelshausen 2020</t>
  </si>
  <si>
    <t>b c1999, tennis player Rottenburg 2016</t>
  </si>
  <si>
    <t>Eleni Heberle</t>
  </si>
  <si>
    <t>Lian Piet Heberle</t>
  </si>
  <si>
    <t>b 21.1.2019 Lubeck</t>
  </si>
  <si>
    <t>b c2013</t>
  </si>
  <si>
    <t>Sebastian Heberle-----------------------------</t>
  </si>
  <si>
    <t>b 19.1.1927 d 18.4.2020 Hemmendorf</t>
  </si>
  <si>
    <t>Johanna Narr------------------------------------------</t>
  </si>
  <si>
    <t>unknown Heberle-------------------------------------</t>
  </si>
  <si>
    <t>m Sophie Schneider 29.11.1870 R/Hemmendorf</t>
  </si>
  <si>
    <t>Johann Baptist Heberle---------------------?????????</t>
  </si>
  <si>
    <t>Lorenz Heberle----------------------------??????????</t>
  </si>
  <si>
    <t xml:space="preserve">m Andreas Woesnner </t>
  </si>
  <si>
    <t>26.12.1808 Rottenburg</t>
  </si>
  <si>
    <t>Lorenz Heberle------------------------------------------</t>
  </si>
  <si>
    <t>SEE SBW7 Hemmendorf</t>
  </si>
  <si>
    <t>Josef  Heberle---------------------------------</t>
  </si>
  <si>
    <t>b 19.12.1907, lived in Rottenburg</t>
  </si>
  <si>
    <t>b c1999, in Rottenburg/Tubingen area 2016 ?</t>
  </si>
  <si>
    <t>b 31.5.1956 Stuttgart ?</t>
  </si>
  <si>
    <t>b 16.11.1927 Tubingen ?</t>
  </si>
  <si>
    <t>Braunsbach 74542, Jagstkreis 49'12"N lat  9'48" E long,  70km NW Aalen, 14km N of Schwabisch Hall, 90km NE of Stuttgart</t>
  </si>
  <si>
    <t>Braunsbach moved to NBW3</t>
  </si>
  <si>
    <t>Joannes Philippus Heberle----------------</t>
  </si>
  <si>
    <t>Friderich Heberle</t>
  </si>
  <si>
    <t>m Francisca Eggstein c1775</t>
  </si>
  <si>
    <t>m Judith Zillenbiller c1750</t>
  </si>
  <si>
    <t>b c1725 Veringenstadt ?</t>
  </si>
  <si>
    <t>m J Wahl c1850 Schelklingen</t>
  </si>
  <si>
    <t>Vincenz Heberle</t>
  </si>
  <si>
    <t>b c1802</t>
  </si>
  <si>
    <t>Baisingen, suburb of Rottenburg</t>
  </si>
  <si>
    <t>m 18.6.1822 R</t>
  </si>
  <si>
    <t>m Theresia Huerle/Haenle Ahlen</t>
  </si>
  <si>
    <t xml:space="preserve">Franz Heberle </t>
  </si>
  <si>
    <t>Viktoria Schmidt</t>
  </si>
  <si>
    <t>m unknown Heberle c1825 Schwenningen</t>
  </si>
  <si>
    <t>Burladingen 72386-72393, 48'17"N lat  9'06"E long, popn 12000 (2018), 10km NW of Gammertingen, 15km SE of Hechingen, 33km SE of Rottenburg</t>
  </si>
  <si>
    <t>m Ida Heberle c 1900 Burladingen (b c1877)</t>
  </si>
  <si>
    <t>m Frida Endrifs/Endriss 16.5.1889</t>
  </si>
  <si>
    <t>m Walburga Waltzin/Walz (b c1736)</t>
  </si>
  <si>
    <t>m Margaretha Hougin/Staus ?</t>
  </si>
  <si>
    <t>m Engelburt Gauggel ?</t>
  </si>
  <si>
    <t>m Catharina Hertnerin Hettingen c1800</t>
  </si>
  <si>
    <t>Joannes Christophorus Heberle</t>
  </si>
  <si>
    <t>b 14.9.1783</t>
  </si>
  <si>
    <t>m Monica App/Apt/Abt (b c1774)</t>
  </si>
  <si>
    <t>m Lucia/Luzia Falkner 1809 (b12.x.1782)</t>
  </si>
  <si>
    <t>m Christian Gram/Grom 9.4.1825 Veringenstadt2</t>
  </si>
  <si>
    <t>m Maria Catharina Vollmar/Volmar/Vollmerin</t>
  </si>
  <si>
    <t>m Francisca Guntherinum/Ginterim/Gunther/Guenther</t>
  </si>
  <si>
    <t>m Afra/Affra Gauggel 8.7.1811 Veringenstadt</t>
  </si>
  <si>
    <t>m Afra/Affra Gauggel 8.7.1811 Veringens</t>
  </si>
  <si>
    <t>m Frank Rosch/Roesch</t>
  </si>
  <si>
    <t>m Vinzens Roesch c1825 Veringendorf</t>
  </si>
  <si>
    <t>m Severin Smid/Schmid 19.2.1884 Veringenstadt</t>
  </si>
  <si>
    <t>m Franz Xaver Kulach/Bulach 17.3.1906</t>
  </si>
  <si>
    <t>m Afra Baur/Bero/Bauer 6.8.1855 Veringenstadt</t>
  </si>
  <si>
    <t>m Maria Anna Herbertingen c1750</t>
  </si>
  <si>
    <t>b c1727 Veringenstadt ?</t>
  </si>
  <si>
    <t>m Anna Maria Nastold c1725 Veringenstadt</t>
  </si>
  <si>
    <t>Nicodemus Heberle</t>
  </si>
  <si>
    <t>m Catharina Gaugglin c1800 Veringenstadt</t>
  </si>
  <si>
    <t xml:space="preserve"> b c1852</t>
  </si>
  <si>
    <t>m Hermann Goeggel c1875 Veringendorf</t>
  </si>
  <si>
    <t>m Clemens Gunther/Guenther (b c1778)</t>
  </si>
  <si>
    <t xml:space="preserve"> c1802</t>
  </si>
  <si>
    <t>m Wilibold Guenther, Veringendorf c1825</t>
  </si>
  <si>
    <t>m Adam Hagg, Veringendorf c1800</t>
  </si>
  <si>
    <t>m Maria Anna Baur c1875 Veringendorf</t>
  </si>
  <si>
    <t>m Peter Goeggel, Veringendorf c1825</t>
  </si>
  <si>
    <t>b c1859</t>
  </si>
  <si>
    <t>m Katharina Allgaier c 1879 Veringendorf</t>
  </si>
  <si>
    <t>m Johanna Bauk c1850 Veringendorf</t>
  </si>
  <si>
    <t>m Susanna Schmid Veringendorf c1825</t>
  </si>
  <si>
    <t>m Luzia Folchner Veringendorf c1830</t>
  </si>
  <si>
    <t>m Josepha/Susanna Fink/Finck</t>
  </si>
  <si>
    <t>Starzach/Bierlingen 72181, 48'26"N 8'47"E, popn 4000 (2018), 14km E of Horb, 13km WSW of Rottenburg, 25km SW of Tubingen, includes Felldorf</t>
  </si>
  <si>
    <t>Haslach im Kinzigtal 77716, 48'17"N lat  8'15"E long, popn 7000 (2018), 13km SE of Biberach, 50km NE of Freiburg</t>
  </si>
  <si>
    <t xml:space="preserve">b 3.9.1890 Luiblings </t>
  </si>
  <si>
    <t>d 26.3.1969 Alusried</t>
  </si>
  <si>
    <t>Doctorof Poltical Science</t>
  </si>
  <si>
    <t>published 2+ books 1931-36</t>
  </si>
  <si>
    <t>in Kempten 1890--1920, Munich 1920, Frankfurt  1921-25-</t>
  </si>
  <si>
    <t xml:space="preserve">in Jungholz &amp; Haslach1935-40, Altusried 1940, </t>
  </si>
  <si>
    <t>also in Heimhofen, Einnodhof Kaferloh</t>
  </si>
  <si>
    <t>b 21.2.1810/21.9.1810 R d 18.3.1904 R</t>
  </si>
  <si>
    <t>b 1923 d 13.2.2020 Reutlingen</t>
  </si>
  <si>
    <t>d 21.11.1969 Reutlingen</t>
  </si>
  <si>
    <t>Anna Katharina Sophie Heberle-Fleischmann</t>
  </si>
  <si>
    <t>in Reutlingen 1997-2020</t>
  </si>
  <si>
    <t>Gruorn  48'27"N lat  9'30"E long, popn &lt;1000, 6km N of Munsingen, 26km E of Reutlingen, suburb of Munsingen 72525</t>
  </si>
  <si>
    <t>Munsingen/Muensingen 72525, 48'25"N lat 9'30"E long, popn 14000 (2018),  25km SE of Reutllingen, 40km W of Ulm, 60km SE of Stuttgart</t>
  </si>
  <si>
    <t>b 1616 Unterwitzingen</t>
  </si>
  <si>
    <t>Ludwig Haberlin/Heberle--------------------</t>
  </si>
  <si>
    <t>Catharina Heberle/Haberlin</t>
  </si>
  <si>
    <t>bap 1646/1645 Gruorn</t>
  </si>
  <si>
    <t>bap x.9.1649 Gruorn d 1713</t>
  </si>
  <si>
    <t>bap 18.11.1651 Gruorn</t>
  </si>
  <si>
    <t>bap 11.2.1654 Gruorn</t>
  </si>
  <si>
    <t>bap 5.8.1655 Gruorn</t>
  </si>
  <si>
    <t>bap 12.6.1664 Gruorn</t>
  </si>
  <si>
    <t>bap 14.6.1668 Gruorn</t>
  </si>
  <si>
    <t>bap 1670 Hundersingen</t>
  </si>
  <si>
    <t>bap 1674 Hundersingen</t>
  </si>
  <si>
    <t>m Anna … (b c1625)</t>
  </si>
  <si>
    <t>Michael Heberle/Haberlin</t>
  </si>
  <si>
    <t>bap 24.11.1652 Gruorn d 1709</t>
  </si>
  <si>
    <t>Matthias Heberle/Haberlin</t>
  </si>
  <si>
    <t>Anna Maria Heberle/Haberle</t>
  </si>
  <si>
    <t>bap 15.7.1649 Hundersingen d 1713</t>
  </si>
  <si>
    <t>Veronica Heberle/Haberlin</t>
  </si>
  <si>
    <t>bap 4.9.1660 Gruorn d 1733</t>
  </si>
  <si>
    <t>Anna Heberle/Haberlin</t>
  </si>
  <si>
    <t>Johannes Heberle/Haberlin</t>
  </si>
  <si>
    <t>Haberlin</t>
  </si>
  <si>
    <t>Benedict Heberle/Heberlin/----------------</t>
  </si>
  <si>
    <t>Barbara Heberle/Haberlin</t>
  </si>
  <si>
    <t>Agatha Heberle/Haberlin</t>
  </si>
  <si>
    <t>Anna Haberlin</t>
  </si>
  <si>
    <t>b 1617 Herbertingen area</t>
  </si>
  <si>
    <t>Hans Haberlin</t>
  </si>
  <si>
    <t>b 1620 Herbertingen area</t>
  </si>
  <si>
    <t>Christina Haberlin</t>
  </si>
  <si>
    <t>b 1611 Herbertingen area d 1635</t>
  </si>
  <si>
    <t>SEE Herbertingen</t>
  </si>
  <si>
    <t>Benedict Heberle/Heberlin/----</t>
  </si>
  <si>
    <t>Duplicate of Herbertingen</t>
  </si>
  <si>
    <t>Ehingen-Granheim, Schulzburg on Donau 89584, 48'17"N lat  9'43"E long, popn 25000 (2011), 25km SW of Ulm, 67km SE of Stuttgart, includes Unterwitzingen</t>
  </si>
  <si>
    <t>m Marco Ait 2.2.2019 Sigmaringendorf</t>
  </si>
  <si>
    <t>Benjamin/Benny Heberle</t>
  </si>
  <si>
    <t>b 14.7.1878 Uberlingen, in nursing home Emmendingen</t>
  </si>
  <si>
    <t>Ernst Heberle</t>
  </si>
  <si>
    <t>bap 6.5.1897 Peterstal, Heidelberg</t>
  </si>
  <si>
    <t>in nursing home Emmendingen</t>
  </si>
  <si>
    <t>Duplicate of NBW4 Peterstal, Heidelberg</t>
  </si>
  <si>
    <t>b 24.5.1867</t>
  </si>
  <si>
    <t>in Emmendingen nursing home</t>
  </si>
  <si>
    <t>b 11.9.1871, in Emmendingen nursing home</t>
  </si>
  <si>
    <t>b 7.1.1880 Konstanz ?</t>
  </si>
  <si>
    <t>b 16.11.1875, in Emmendingen nursing home</t>
  </si>
  <si>
    <t>chr 15.8.1865 Horb m Karl Ihringer 2.1.1890 Heidelberg</t>
  </si>
  <si>
    <t>d 31.12.1899 Heidelberg</t>
  </si>
  <si>
    <t>Kondringen, Freiburg  48'08"  7'48"  10km N of Frieburg, SEE Teningen</t>
  </si>
  <si>
    <t>Oswalt Heberle---------------------------</t>
  </si>
  <si>
    <t>d 26.8.1628 Seekirch/Obermarchtal</t>
  </si>
  <si>
    <t>b c1570 Aulendorf</t>
  </si>
  <si>
    <t>Aulendorf 88326, 47'57"N lat  9'38"E long, popn 10000 (2018), 13km SE of Bad Saulgau, 19km N of Ravensburg, 20km NW of Bad Wurzach</t>
  </si>
  <si>
    <t>Duplicate of Obermarchtal</t>
  </si>
  <si>
    <t>Laufenburg 79725, 47'34"N lat 8'03"E long, popn 9000 (2018), 10km E of Bad Sackingen, 12km SW of Waldshut-Tiengen, 30km E of Rheinfelden, 30km E of Lorrach</t>
  </si>
  <si>
    <t>Dirk Heberle-------------------?????</t>
  </si>
  <si>
    <t>at school Garbsen 1969-79</t>
  </si>
  <si>
    <t>m Bettina …</t>
  </si>
  <si>
    <t>Duplicate of NG3 Garbsen</t>
  </si>
  <si>
    <t>Carl/Carolus Heberle-------------------------</t>
  </si>
  <si>
    <t>SEE A16 Indonesia</t>
  </si>
  <si>
    <t>went to Dutch East Indies 5.8.1787?</t>
  </si>
  <si>
    <t>b 31.5.1990/1994</t>
  </si>
  <si>
    <t xml:space="preserve">Sebastian Heberle </t>
  </si>
  <si>
    <t>soccer player Veringenstadt 2003, Albstadt</t>
  </si>
  <si>
    <t xml:space="preserve">school Sigmaringen, Stuttgart 2013-16, </t>
  </si>
  <si>
    <t>in Da Nang 2015, Mannheim 2018-20</t>
  </si>
  <si>
    <t>in Espoo Finland 2020</t>
  </si>
  <si>
    <t>in Frankfurt Main 2020</t>
  </si>
  <si>
    <t>Gumbel Isabelle Heberle</t>
  </si>
  <si>
    <t>b c1998, in class 10a Kressbronn 2013</t>
  </si>
  <si>
    <t>Legata Heberle</t>
  </si>
  <si>
    <t>b 1719 d 27.4.1776 Horb</t>
  </si>
  <si>
    <t>b 1708 d 26.7.1781 Horb</t>
  </si>
  <si>
    <t>b 1763 d 4.2.1780 Horb</t>
  </si>
  <si>
    <t>b 1686 d 12.4.1766 Leutkirch</t>
  </si>
  <si>
    <t>Joannes Heberle-----------------------------------</t>
  </si>
  <si>
    <t>bap 26.10.1695 Maselheim, Biberach</t>
  </si>
  <si>
    <t>Michael Heberle-------------------------------</t>
  </si>
  <si>
    <t>m Barbara Geiger</t>
  </si>
  <si>
    <t>m M Anna Seelmann 21.9.1789 Maselheim</t>
  </si>
  <si>
    <t>buried 23.5.1771 Maselheim, Biberach</t>
  </si>
  <si>
    <t>buried 26.9.1770 Maselheim, Biberach</t>
  </si>
  <si>
    <t>Nicolaus Heberle-----------------------------------</t>
  </si>
  <si>
    <t>Johann Anton Heberle-----------------------</t>
  </si>
  <si>
    <t>b 14.11.1734 Ehingen</t>
  </si>
  <si>
    <t>Joannes Georg Heberle-----------------------------</t>
  </si>
  <si>
    <t>m Ursula Schmid (b c1712)</t>
  </si>
  <si>
    <t>Georg Heberle------------------------</t>
  </si>
  <si>
    <t>m Apollonia …</t>
  </si>
  <si>
    <t>b 1.6.1879 Mittelbiberach</t>
  </si>
  <si>
    <t>b 1.12.1881 Mittelbiberach</t>
  </si>
  <si>
    <t>b 1805</t>
  </si>
  <si>
    <t>d 23.1.1839 Mittelbiberach</t>
  </si>
  <si>
    <t>Heinerika Therez Heberle</t>
  </si>
  <si>
    <t>b 1758 d 14.7.1834 Mittelbiberach</t>
  </si>
  <si>
    <t>m Magdalena Heggenberger</t>
  </si>
  <si>
    <t>Jo Heberle</t>
  </si>
  <si>
    <t>Martin Heberle----------------------------------------</t>
  </si>
  <si>
    <t>Andreas Heberle----------------------------------------</t>
  </si>
  <si>
    <t>m 22.10.1877 Mittebiberach</t>
  </si>
  <si>
    <t>unknown Heberle-----------------------</t>
  </si>
  <si>
    <t>m Josepha Roth</t>
  </si>
  <si>
    <t>Vinzenz/Vincenz Heberle--------------------------------------</t>
  </si>
  <si>
    <t>m Katharina Sik, Reinstetten, Biberach</t>
  </si>
  <si>
    <t>m Anna Link</t>
  </si>
  <si>
    <t>Johann Michael Heberle--------------------------------------</t>
  </si>
  <si>
    <t>b 1806 d 11.1.1806 Reinstetten</t>
  </si>
  <si>
    <t>m 20.10.1794 Warthausen</t>
  </si>
  <si>
    <t>Ulricus Heberle------------------------------------------</t>
  </si>
  <si>
    <t>Maria Clara Heberle</t>
  </si>
  <si>
    <t>bap 15.8.1675 Warthausen</t>
  </si>
  <si>
    <t>bap 24.3.1728 Tettnang</t>
  </si>
  <si>
    <t>m Maria Antonia Hueber</t>
  </si>
  <si>
    <t>Joannes Heberle----------------------------------------</t>
  </si>
  <si>
    <t>b c1708</t>
  </si>
  <si>
    <t>bap 12.10.1657</t>
  </si>
  <si>
    <t>Hugo alphons Maria Heberle</t>
  </si>
  <si>
    <t>b 1874 d 9.5.1875 Tettnang</t>
  </si>
  <si>
    <t>Florian Heberle--------------------------------</t>
  </si>
  <si>
    <t>Florian Häberle/Heberle---------------------------</t>
  </si>
  <si>
    <t>Hugo Alphons Maria Heberle</t>
  </si>
  <si>
    <t>Michael Heberle----------------------</t>
  </si>
  <si>
    <t>m Maria Anna Schomiller (b c1738)</t>
  </si>
  <si>
    <t>Klara Julitta Heberle</t>
  </si>
  <si>
    <t>b 1872 d 1.7.1872 Tettnang</t>
  </si>
  <si>
    <t>Johannes Heberle---------------------------------------------</t>
  </si>
  <si>
    <t>m Sybilla Ahr (b c1797)</t>
  </si>
  <si>
    <t>b 28.9.1819 Hofs, Leutkirch</t>
  </si>
  <si>
    <t>Johann Baptist Heberle------------------------</t>
  </si>
  <si>
    <t>m Theresia Heinz</t>
  </si>
  <si>
    <t>d 30.4.1819 Wiblingen, Laupheim</t>
  </si>
  <si>
    <t>Joseph Heberle----------------------------------------</t>
  </si>
  <si>
    <t>d 24.2.1880 Mittelbiberach</t>
  </si>
  <si>
    <t>b 1880 Mittelbiberach</t>
  </si>
  <si>
    <t>Engerazhofen, Leutkirch</t>
  </si>
  <si>
    <t>b c1637</t>
  </si>
  <si>
    <t>b c1748 buried 18.1.1789 Aichstetten</t>
  </si>
  <si>
    <t>m Theresia Aicher</t>
  </si>
  <si>
    <t>Johannes Häberle/Heberle------------------------</t>
  </si>
  <si>
    <t>buried 3.8.1760 Aichstetten</t>
  </si>
  <si>
    <t>Laurent Heberle</t>
  </si>
  <si>
    <t>b 1.8.1727 Hochdorf</t>
  </si>
  <si>
    <t>Augustin Heberle/Heberlin----------------</t>
  </si>
  <si>
    <t>b 4.2.1816 Ravensburg</t>
  </si>
  <si>
    <t>Lorenz Heberle-----------------------------</t>
  </si>
  <si>
    <t>m Franziska Schupp</t>
  </si>
  <si>
    <t>Konrad/Conrad Heberle</t>
  </si>
  <si>
    <t>m Idda Amann (b c1732)</t>
  </si>
  <si>
    <t>Udalrich/Udalricus Heberle-------------------------</t>
  </si>
  <si>
    <t>bap 27.7.1768</t>
  </si>
  <si>
    <t>Joseph Christian Heberle</t>
  </si>
  <si>
    <t>b 9.1.1776 wiblingen</t>
  </si>
  <si>
    <t>m Ursula Mann (b c1752)</t>
  </si>
  <si>
    <t>b 1736 d 7.1.1793 Wiblingen</t>
  </si>
  <si>
    <t>Mathiam Heberle</t>
  </si>
  <si>
    <t>bap 9.9.1769 Wiblingen</t>
  </si>
  <si>
    <t xml:space="preserve">b 1701 </t>
  </si>
  <si>
    <t xml:space="preserve">buried 19.10.1771 Urlau,Leutkirch </t>
  </si>
  <si>
    <t>Marcus Heberle</t>
  </si>
  <si>
    <t>bap 6.12.1700 Wiblingen</t>
  </si>
  <si>
    <t>m Ursula Mann  20.1.1769 Wiblingen</t>
  </si>
  <si>
    <t xml:space="preserve">bap 6.7.1643 Wiblingen </t>
  </si>
  <si>
    <t>Jacob Heberle----------------------------------------</t>
  </si>
  <si>
    <t>m Ursula Mann (b c1620)</t>
  </si>
  <si>
    <t>Adolf Jakob Heberle</t>
  </si>
  <si>
    <t>b 1897 Rottenburg</t>
  </si>
  <si>
    <t>d 4.2.1897</t>
  </si>
  <si>
    <t>d 21.8.1725</t>
  </si>
  <si>
    <t>Julius P Heberle</t>
  </si>
  <si>
    <t>b 12.4.1850 Poltringen</t>
  </si>
  <si>
    <t>Anna Theresia Heberle</t>
  </si>
  <si>
    <t>m Anna Stelzer (b c1822)</t>
  </si>
  <si>
    <t>b 1852 d 30.12.1852 Sofingen, Ulm</t>
  </si>
  <si>
    <t>Ursula Heberle ?</t>
  </si>
  <si>
    <t>b 11.10.1753 d 3.10.1803 Leutkirch ?</t>
  </si>
  <si>
    <t>buried 19.3.1728 Hochdorf</t>
  </si>
  <si>
    <t xml:space="preserve">Bolstern 88348, 47'59"N lat  9'28"E long, 7km SW of Bad Saulgau, 16km SE of Mengen </t>
  </si>
  <si>
    <t>Johannes Baptist Heberle</t>
  </si>
  <si>
    <t>bap 13.7.1807 Bolstern</t>
  </si>
  <si>
    <t>b 10.8.1809 Bolstern</t>
  </si>
  <si>
    <t>b 18.1.1818 Bolstern</t>
  </si>
  <si>
    <t>Joseph Heberle--------------------------------------------</t>
  </si>
  <si>
    <t>b 20.7.1808 Bolstern</t>
  </si>
  <si>
    <t>Mathaus Heberle--------------------------------------------</t>
  </si>
  <si>
    <t>d 31.7.1808 Bolstern</t>
  </si>
  <si>
    <t>bap 6.5.1696 Wiblingen</t>
  </si>
  <si>
    <t>bsp 7.9.1805 Bolstern</t>
  </si>
  <si>
    <t>bap 5.8.1726 Tettnang</t>
  </si>
  <si>
    <t>Martin Heberle---------------------------</t>
  </si>
  <si>
    <t>m Anna Miller (b c1702)</t>
  </si>
  <si>
    <t>b 1795 d 4.10.1795 Mengen</t>
  </si>
  <si>
    <t>bap 24.4.1768 Mengen</t>
  </si>
  <si>
    <t>OR d 3.8.1713 Mengen</t>
  </si>
  <si>
    <t>b 4.10.1802 d 8.11.1802 Mengen</t>
  </si>
  <si>
    <t>Adolf Heberle/Häberle------------------------</t>
  </si>
  <si>
    <t>Franc Seraphins/Salesius Heberle</t>
  </si>
  <si>
    <t>bap 28.1.1799 d 2.1.1799 Mengen</t>
  </si>
  <si>
    <t>b 1700 d 6.10.1710 Mengen</t>
  </si>
  <si>
    <t>Fidel Gottfried Heberle---------------------------------------------------------</t>
  </si>
  <si>
    <t>b 1745 d 27.8.1801 Mengen</t>
  </si>
  <si>
    <t xml:space="preserve">m Anna Maria Schlued 15.5.1775 </t>
  </si>
  <si>
    <t>Mengen</t>
  </si>
  <si>
    <t>Duplicate of Rulfingen</t>
  </si>
  <si>
    <t>d 4.7.1745 Unterkirchheim</t>
  </si>
  <si>
    <t>b 23.5.1805 d 30.7.1805 Mengen</t>
  </si>
  <si>
    <t>bap 1.9.1795 d 4.10.1801 Mengen</t>
  </si>
  <si>
    <t>bap 4.10.1802 Mengen</t>
  </si>
  <si>
    <t>Johannes Evang. Heberle----------------------------</t>
  </si>
  <si>
    <t>Johann Georg Heberle------------------------------</t>
  </si>
  <si>
    <t>Johann/Joannes BaptistHeberle--------------</t>
  </si>
  <si>
    <t>b 1688</t>
  </si>
  <si>
    <t>d 18.3.1768 Fulgenstadt</t>
  </si>
  <si>
    <t>Michael Heberle------------------------------------------</t>
  </si>
  <si>
    <t>Franz Joseph Heberle/Häberle-----------------</t>
  </si>
  <si>
    <t>d 26.9.1816 Leutkirch</t>
  </si>
  <si>
    <t>b 1828 d 30.3.1828 Fulgenstadt</t>
  </si>
  <si>
    <t>chr 27.10.1732 d 8.12.1732 Fulgenstadt</t>
  </si>
  <si>
    <t>buried 30.4.1699</t>
  </si>
  <si>
    <t>Johann Michael Heberle------------------------</t>
  </si>
  <si>
    <t>b 11.7.1887 Mittelbiberach</t>
  </si>
  <si>
    <t>b 1888 d 4.4.1888 Mittelbiberach</t>
  </si>
  <si>
    <t>Joseph Heberle--------------------------------------</t>
  </si>
  <si>
    <t>m Theresia Hengeler</t>
  </si>
  <si>
    <t>Sebastian Heberle------------------------------------------</t>
  </si>
  <si>
    <t>b 1657</t>
  </si>
  <si>
    <t>d 27.4.1730 Fulgenstadt</t>
  </si>
  <si>
    <t>buried 6.3.1901 Leutkirch</t>
  </si>
  <si>
    <t>b c1710 d 3.10.1779 Leutkirch</t>
  </si>
  <si>
    <t>chr 3.10.1821 d 18.10.1821 Fulgenstadt</t>
  </si>
  <si>
    <t>Joan Nepomuc Heberle</t>
  </si>
  <si>
    <t xml:space="preserve">m Anna Maria Schulenberger </t>
  </si>
  <si>
    <t>bap 10.7.1647 Soflingen, Ulm</t>
  </si>
  <si>
    <t>Joseph Heberle-------------------------------------</t>
  </si>
  <si>
    <t>bap 27.4.1733 Wiblingen</t>
  </si>
  <si>
    <t>m Anna Gasser, inWiblingen</t>
  </si>
  <si>
    <t>Georg Heberle--------------------------------------------</t>
  </si>
  <si>
    <t>d 25.5.1721 Fulgenstadt</t>
  </si>
  <si>
    <t>Georg Heberle----------------------------</t>
  </si>
  <si>
    <t>m Marcia Miller (b c1615)</t>
  </si>
  <si>
    <t>bap 15.11.1635</t>
  </si>
  <si>
    <t>b 24.1770 Wiblingen</t>
  </si>
  <si>
    <t>bap 5.5.1772 Wiblingen</t>
  </si>
  <si>
    <t>b 1.9.1784 Fulgenstadt</t>
  </si>
  <si>
    <t>b 31.10.1787 d 16.2.1863 Fulgenstadt</t>
  </si>
  <si>
    <t>b 14.7.1768 d 5.2.1789 Fulgenstadt</t>
  </si>
  <si>
    <t>b 20.7.1808 d 31.7.1808 Bolstern</t>
  </si>
  <si>
    <t>b 11.7.1883 Mittelbiberach</t>
  </si>
  <si>
    <t>b 3.7.1884 Mittelbiberach</t>
  </si>
  <si>
    <t>b 28.11.1765 Sofingen, Ulm</t>
  </si>
  <si>
    <t>m Catharina …</t>
  </si>
  <si>
    <t>m Maria Dorothea Leugartin</t>
  </si>
  <si>
    <t>m Walburga Rueterin/Ruber (b c1712)</t>
  </si>
  <si>
    <t xml:space="preserve">buried 8.1.1687 Wiblingen </t>
  </si>
  <si>
    <t>bap 1.10.1760 Kirchdorf, Leutkirch</t>
  </si>
  <si>
    <t>m Elisabetha Konig (b c1737)</t>
  </si>
  <si>
    <t>bap 23.10.1717 Uttenweiler</t>
  </si>
  <si>
    <t>Joseph Heberle---------------------------------</t>
  </si>
  <si>
    <t>m Catharina Allgolert  (b c1642)</t>
  </si>
  <si>
    <t>Philipp Heberle---------------------------------</t>
  </si>
  <si>
    <t>m Katharina Allgaier</t>
  </si>
  <si>
    <t>bap 6.4.1777 Weingarten, Ravensburg</t>
  </si>
  <si>
    <t>Balthasar Heberle-----------------------------</t>
  </si>
  <si>
    <t>Norbert/Johann C Heberle/Haeberle-------------</t>
  </si>
  <si>
    <t>Johann Friedrich Heberle</t>
  </si>
  <si>
    <t>m Theresia Ganter (b c1797)</t>
  </si>
  <si>
    <t>d 23.1.1839 Biberach</t>
  </si>
  <si>
    <t>m Theresia Ganter 12.8.1833 Biberach (b c1797)</t>
  </si>
  <si>
    <t>b 28.6.1795 d 9.12,1874 Biberach</t>
  </si>
  <si>
    <t>Johann Friedrich Heberle---------------------------</t>
  </si>
  <si>
    <t>Fidel Heberle--------------------------------------------</t>
  </si>
  <si>
    <t>b 21.8.1850 Rottenburg</t>
  </si>
  <si>
    <t>Elisabeth/Catharina Heberle</t>
  </si>
  <si>
    <t>Osswald Heberle--------------------------------</t>
  </si>
  <si>
    <t>bap 6.12.1639 Weingarten, Ravensburg</t>
  </si>
  <si>
    <t>Joannes Heberle-------------------------------------------------</t>
  </si>
  <si>
    <t>m Catharina … (b c16016</t>
  </si>
  <si>
    <t>Moriz/Mauritius Heberle---------------------------</t>
  </si>
  <si>
    <t xml:space="preserve">Walburga Heberle </t>
  </si>
  <si>
    <t>b 1777 d 7.2.1777 Rottenburg</t>
  </si>
  <si>
    <t>Zacharis Heberle--------------------------</t>
  </si>
  <si>
    <t xml:space="preserve">b c1752 </t>
  </si>
  <si>
    <t>Joseph AntonHeberle</t>
  </si>
  <si>
    <t xml:space="preserve">b 25.5.1882 Rottenburg </t>
  </si>
  <si>
    <t>Melchior Heberle----------------------</t>
  </si>
  <si>
    <t>m Agatha Harmer  (b c1602)</t>
  </si>
  <si>
    <t>m Rosina Lutz/Luez/Luz (b c1717)</t>
  </si>
  <si>
    <t>Oggelshausen 88422, 48'04"N lat 9'39'E long, popn 1000 (2019), 2km S of Tiefenbach, 16km SW of Biberach, 16km NE of Bad Saulgau</t>
  </si>
  <si>
    <t>bap 26.7.1771 Oggelshausen</t>
  </si>
  <si>
    <t>b 26.2.1782 Oggelshausen</t>
  </si>
  <si>
    <t>b c1758</t>
  </si>
  <si>
    <t>b 1822 d 26.4.1873 Oggelshausen</t>
  </si>
  <si>
    <t>Peter Heberle---------------------------------</t>
  </si>
  <si>
    <t>bap 27.9.1731 Oggelshausen</t>
  </si>
  <si>
    <t>m Ursula Kamerl (b c1707)</t>
  </si>
  <si>
    <t>b 21.1.1857 Oggelshausen</t>
  </si>
  <si>
    <t>Christian Heberle---------------------------------</t>
  </si>
  <si>
    <t>m Barbara Reich (b c1832)</t>
  </si>
  <si>
    <t>b 18.9.1787 Oggelshausen</t>
  </si>
  <si>
    <t>Maselheim 88437, 48'08"N lat  9'53"E long, popn 5000 (2019), 10km NE of Biberach</t>
  </si>
  <si>
    <t>Thadeus Heberle</t>
  </si>
  <si>
    <t>bap 16.9.1772 Maselheim</t>
  </si>
  <si>
    <t>b c1748</t>
  </si>
  <si>
    <t>Gallus Heberle</t>
  </si>
  <si>
    <t>b 16.10.1813 Bolstern</t>
  </si>
  <si>
    <t>b 11.7.1738 Oggelshausen</t>
  </si>
  <si>
    <t>b c1728</t>
  </si>
  <si>
    <t>Veronica Heberle---------------------------------</t>
  </si>
  <si>
    <t>Augusta Heberle</t>
  </si>
  <si>
    <t>Victoria Heberle---------------------------------</t>
  </si>
  <si>
    <t>b 1751  buried 3.7.1751 Oggelshausen</t>
  </si>
  <si>
    <t>b 1783 d 25.7.1783 Oggelshausen</t>
  </si>
  <si>
    <t>bap 21.5.1761 Oggelshausen</t>
  </si>
  <si>
    <t>bap 31.5.1761 buried 10.4.1763 Oggelshausen</t>
  </si>
  <si>
    <t>b 1726 buried 5.12.1732 Oggelshausen</t>
  </si>
  <si>
    <t>bap 1798  Oggelshausen</t>
  </si>
  <si>
    <t>b 1781 d 12.1.1853 Oggelshausen</t>
  </si>
  <si>
    <t>bap 30.7.1723 Oggelshausen</t>
  </si>
  <si>
    <t>Anton  Heberle</t>
  </si>
  <si>
    <t>buried 3.11.1741 Ogelshausen</t>
  </si>
  <si>
    <t>b 5.12.1827 Oggelhausen</t>
  </si>
  <si>
    <t>bap 31.1.1747  buried 15.2.1755 Oggelshausen</t>
  </si>
  <si>
    <t>b 17.5.1782 Oggelshausen</t>
  </si>
  <si>
    <t>b 26.6.1805 d 2.9.1805 Oggelshausen</t>
  </si>
  <si>
    <t>bap 11.11.1743 Oggelshausen</t>
  </si>
  <si>
    <t>Joseph  Heberle</t>
  </si>
  <si>
    <t>Joseph Xaver Heberle</t>
  </si>
  <si>
    <t>b 2.3.1788 Oggelshausen</t>
  </si>
  <si>
    <t>m Franziska Hepp 28.10.1787</t>
  </si>
  <si>
    <t>b 1763</t>
  </si>
  <si>
    <t>b 7.9.1869 d 10.10,1869 Oggelshausen</t>
  </si>
  <si>
    <t>bap 26.7.1763 buried 4.2.1766 Oggelshausen</t>
  </si>
  <si>
    <t>Gregor Heberle</t>
  </si>
  <si>
    <t>b 17.11.1858 d 1.12.1858 Oggelshausen</t>
  </si>
  <si>
    <t>bap 18.5.1741 buried 3.6.1741 Oggelshausen</t>
  </si>
  <si>
    <t>Peter Gilbert Heberle</t>
  </si>
  <si>
    <t>b 22.3.1783 Oggelshausen</t>
  </si>
  <si>
    <t>m Johanna Mayer/Mayr</t>
  </si>
  <si>
    <t>b 6.1.1899 d 19.1.1899 Heggelbach</t>
  </si>
  <si>
    <t>b 1798 d 4.4.1798 Oggelshausen</t>
  </si>
  <si>
    <t>1788 d 7.5.1788 Oggelshausen</t>
  </si>
  <si>
    <t>m Maria Anna Pfarr/Pferr (b c1800)</t>
  </si>
  <si>
    <t>b 18.5.1827 Oggelhausen</t>
  </si>
  <si>
    <t>b 1820 d 6.4.1821 Oggelhausen</t>
  </si>
  <si>
    <t>b 9.7.1878 Mittelbiberach</t>
  </si>
  <si>
    <t>Joannes Heberle--------------------------------------------</t>
  </si>
  <si>
    <t>bap 6.4.1769 Maselheim</t>
  </si>
  <si>
    <t>bap 1.11.1773 Maselheim</t>
  </si>
  <si>
    <t>Michael Heberle--------------------------------------------</t>
  </si>
  <si>
    <t>b 24.3.1811 Ehingen Rottenburg</t>
  </si>
  <si>
    <t>d 12.9.1873 R</t>
  </si>
  <si>
    <t>Anna Maria Volmer/Hairin</t>
  </si>
  <si>
    <t>b 13.10.1895 d 1890 R</t>
  </si>
  <si>
    <t>b 1857 R d 11.4.1857 R</t>
  </si>
  <si>
    <t>m Theres Harle/Horle/Harlin</t>
  </si>
  <si>
    <t>m in Warthausen</t>
  </si>
  <si>
    <t>bap 19.3.1801 Warthausen</t>
  </si>
  <si>
    <t>m Anna Boxler/Poxlerin</t>
  </si>
  <si>
    <t>m Anna Sturkhler 21.9.1645 Unterkirchberg</t>
  </si>
  <si>
    <t xml:space="preserve">b c1620 </t>
  </si>
  <si>
    <t>Anton Ignat Heberle</t>
  </si>
  <si>
    <t>Joseph Xaver Heberle--------------------------------------------</t>
  </si>
  <si>
    <t>Romuald Heberle</t>
  </si>
  <si>
    <t>b 28.6.1821 Oggelhausen</t>
  </si>
  <si>
    <t>bap 20.3.1807 Oggelshausen</t>
  </si>
  <si>
    <t>bap 22.7.1788 Oggelshausen</t>
  </si>
  <si>
    <t>b 5.1.1784 Oggelshausen</t>
  </si>
  <si>
    <t>bap 28.5.1804 Oggelshausen</t>
  </si>
  <si>
    <t>b 17.4.1780 Oggelshausen</t>
  </si>
  <si>
    <t>b 27.2.1729  buried 7.3.1729 Oggelshausen</t>
  </si>
  <si>
    <t>m Agatha Miehl 11.7.1779 Oggelshausen</t>
  </si>
  <si>
    <t>bap 24.8.1745 Oggelshausen</t>
  </si>
  <si>
    <t>b 1799 d 5.5.1800 Oggelshausen</t>
  </si>
  <si>
    <t>bap 20.10.1805 Oggelshausen</t>
  </si>
  <si>
    <t>Joannes Evangelist Heberle</t>
  </si>
  <si>
    <t>m Anna Maria Volmer 14.7.1704 R</t>
  </si>
  <si>
    <t>23.10.2020</t>
  </si>
  <si>
    <t>Fidel (Sebastian?) Heberle------------------</t>
  </si>
  <si>
    <t>m M Anna Ulmer 26.9.1785R</t>
  </si>
  <si>
    <t>b 1835 d 22.2.1835 Rottenburg</t>
  </si>
  <si>
    <t>Johan Georg Heberle----------------------</t>
  </si>
  <si>
    <t>Margaretha Heberle----------------------</t>
  </si>
  <si>
    <t xml:space="preserve">b 1848 d 15.1.1848 Rottenburg </t>
  </si>
  <si>
    <t>bap10.11.1664 Unterkirchberg</t>
  </si>
  <si>
    <t>Hannss Heberle--------------------------------</t>
  </si>
  <si>
    <t>bap 22.10.1677 Unterkirchberg</t>
  </si>
  <si>
    <t>Joannis Heberle--------------------------------</t>
  </si>
  <si>
    <t>b c1806 d 16.10.1868</t>
  </si>
  <si>
    <t>m Monica Banz (b c1782)</t>
  </si>
  <si>
    <t>m Magdalena Aylinger/Aylinz (b c1784)</t>
  </si>
  <si>
    <t>Scheer 72516, 48'04"N lat  9'18"E long, popn 2500 (2019), 8km E of Sigmaringen, 7km SE of Bingen</t>
  </si>
  <si>
    <t>bap 22.11.1632 Scheer</t>
  </si>
  <si>
    <t>m  Maria Miller  (b c1607)</t>
  </si>
  <si>
    <t>Georg Heberle-----------------------------------------</t>
  </si>
  <si>
    <t>Anton Heberle------------------------------------</t>
  </si>
  <si>
    <t>Andreas Heberle-------------------------------------</t>
  </si>
  <si>
    <t>Jacob Heberle-----------------------------------------</t>
  </si>
  <si>
    <t>b 1836 d 4.5.1836 Rottenburg</t>
  </si>
  <si>
    <t>b 1800 d 20.5.1801 Oggelshausen</t>
  </si>
  <si>
    <t>b c1710 d 24.12.1738 Griesingen, ehingen</t>
  </si>
  <si>
    <t>Johann Baptist Joseph Heberle</t>
  </si>
  <si>
    <t>bap 26.3.1749 Obermarchtal</t>
  </si>
  <si>
    <t>Philipp Heberle-----------------------------</t>
  </si>
  <si>
    <t>d 15.1.1733 Durmentingen</t>
  </si>
  <si>
    <t>Duplicate of Betzenweiler</t>
  </si>
  <si>
    <t>Georgius Heberle------------------------------</t>
  </si>
  <si>
    <t>Jerg Heberle------------------------------</t>
  </si>
  <si>
    <t>m Justina Hos 14.8.1730 Unterkirchberg</t>
  </si>
  <si>
    <t>b c1707 d 16.8.1784 Sofingen</t>
  </si>
  <si>
    <t>m Rosa Epper/Eipper 28.2.1876 Poltringen</t>
  </si>
  <si>
    <t>bap 1.7.11.1714 Maselheim</t>
  </si>
  <si>
    <t>Caspar Heberle-----------------------------------</t>
  </si>
  <si>
    <t>m Anna Maria Dorn (b c1740)</t>
  </si>
  <si>
    <t>b 23.3.1758 Niederstotzingen Ulm</t>
  </si>
  <si>
    <t>Matthaus Heberle----</t>
  </si>
  <si>
    <t>Johann Philip Heberle------------------</t>
  </si>
  <si>
    <t>m Magdalena Breuen</t>
  </si>
  <si>
    <t>Johann Peter Heberle</t>
  </si>
  <si>
    <t>b 1777 d 2.7.1817 Zweifalten</t>
  </si>
  <si>
    <t>m unknown ? 25.2.1781 Leutkirch ?</t>
  </si>
  <si>
    <t>b 18.12.1836 Oggelhausen</t>
  </si>
  <si>
    <t>bap 29.6.1698 Unterkirchberg</t>
  </si>
  <si>
    <t>Maria Anna Heberle--------------------------------</t>
  </si>
  <si>
    <t>Petronilla Heberle</t>
  </si>
  <si>
    <t>b 23.5.1876 Poltringen</t>
  </si>
  <si>
    <t>bap 15.8.1634 Scheer</t>
  </si>
  <si>
    <t>b 1750 d 28.11.1799 Oggelshausen</t>
  </si>
  <si>
    <t>bap 11.1.1770 Oggelshausen</t>
  </si>
  <si>
    <t>m Waldburga Tangelin (b c1747)</t>
  </si>
  <si>
    <t>b c1745 buried 29.12.1769 Maselheim</t>
  </si>
  <si>
    <t>b 1858 R d 2.2.1858 R</t>
  </si>
  <si>
    <t>b 9.12.1839 R d 27.4.1853 R</t>
  </si>
  <si>
    <t>bap 5.7.1737 Oggelshausen</t>
  </si>
  <si>
    <t>buried 10.6.1740 Oggelshausen</t>
  </si>
  <si>
    <t>bap 29.4.1765 Oggelshausen</t>
  </si>
  <si>
    <t>bap 7.7.1756 buried 14.10.1756 Oggelshausen</t>
  </si>
  <si>
    <t>bap 15.2. 1727  Oggelshausen</t>
  </si>
  <si>
    <t>bap 1.1.6.1802 Maselheim</t>
  </si>
  <si>
    <t>Joannes Baptist Heberle--------------------------------------------</t>
  </si>
  <si>
    <t>b c1778 Maselheim</t>
  </si>
  <si>
    <t>bap 9.7.1770 Maselheim</t>
  </si>
  <si>
    <t>bap 26.10.1695 Maselheim</t>
  </si>
  <si>
    <t>Georg Heberle--------------------------------------</t>
  </si>
  <si>
    <t>bap28.8.1684 Unterkirchberg</t>
  </si>
  <si>
    <t>buried 10.5.1663 Unterkirchberg</t>
  </si>
  <si>
    <t>b c1686</t>
  </si>
  <si>
    <t>m Catharina Schuehbeyr</t>
  </si>
  <si>
    <t>bap 11.7.1687 Unterkirchberg</t>
  </si>
  <si>
    <t>b c1688 Unterkirchberg</t>
  </si>
  <si>
    <t>m Francisca Bozenhart</t>
  </si>
  <si>
    <t>m 18.4.1717 Unterkirchberg</t>
  </si>
  <si>
    <t>Horb am Neckar 72160, 48'26"N lat 8'41"E long,  popn 26000 (2008), 20km W of Rottenburg, includes Ihlingen</t>
  </si>
  <si>
    <t>Florian Häberle/Heberle-----------------------------------------</t>
  </si>
  <si>
    <t>Paula Florentine Heberle</t>
  </si>
  <si>
    <t>b 1870 d 24.8.1888 Ihlingen</t>
  </si>
  <si>
    <t>Florian Häberle/Heberle----------------------</t>
  </si>
  <si>
    <t>SEE SBW7 Horb</t>
  </si>
  <si>
    <t>Schemmenberg 88433, 48'11"N lat  9'49"E long, popn 1200 (2014), 12km NW of Maselheim, 14km SW of Laupheim</t>
  </si>
  <si>
    <t>b 5.7.1829 Schemmerberg</t>
  </si>
  <si>
    <t>m Maria Ursula Sauter (b c1802)</t>
  </si>
  <si>
    <t>Wilibald Heberle------------------------------------</t>
  </si>
  <si>
    <t>Johann Georg Heberle--------------------</t>
  </si>
  <si>
    <t>Johann Häberle/Haeberle/Heberle--------------------------</t>
  </si>
  <si>
    <t>Franz Anton Häberle/Heberle-----</t>
  </si>
  <si>
    <t>Johann Häberle/Heberle-------------</t>
  </si>
  <si>
    <t>Stanislaus Heberle---------------------------------</t>
  </si>
  <si>
    <t>b 13.4.1865 R d 25.2.1935 Schramberg</t>
  </si>
  <si>
    <t xml:space="preserve">Agatha Heberle </t>
  </si>
  <si>
    <t>b 1817 d 19.1.1817 Rottenburg</t>
  </si>
  <si>
    <t>b 9.7.1820 R d 1.2.1821 R</t>
  </si>
  <si>
    <t>b 1835 d 20.5.1835 Rottenburg</t>
  </si>
  <si>
    <t>Bonifacius/Bonifaz Heberle---------------------------------------</t>
  </si>
  <si>
    <t>Engelbert Heberle</t>
  </si>
  <si>
    <t>b 1849 d 11.5.1849 Poltringen</t>
  </si>
  <si>
    <t>Mathias Heberle-----------------------------</t>
  </si>
  <si>
    <t>m 14.5.1719</t>
  </si>
  <si>
    <t>bap 13.9.1728 Uttenweiler</t>
  </si>
  <si>
    <t>m Francisca Augubin/Raub/Traub 24.8.1761 (b c1730)</t>
  </si>
  <si>
    <t>b 1764 d 13.7.1765 Uttenweiler</t>
  </si>
  <si>
    <t>b 6.12.1725 buried 11.12.1725 Uttenweiler</t>
  </si>
  <si>
    <t>bap 7.11.1763 Uttenweiler</t>
  </si>
  <si>
    <t>m 3.10.1680 Uttenw</t>
  </si>
  <si>
    <t>Hans Heberlin/Heberle----------------------------</t>
  </si>
  <si>
    <t>m Maria Zrolin/Zaultin/Taul</t>
  </si>
  <si>
    <t>bap 28.5.1652 Uttenweiler</t>
  </si>
  <si>
    <t>b 1759 d 14.2.1769 Lontal, Stetten</t>
  </si>
  <si>
    <t>b 21.7.1845 d 9.8.1845 Sofingen, Ulm</t>
  </si>
  <si>
    <t>bap 5.3.1735 Altheim</t>
  </si>
  <si>
    <t>Joachim Heberle-----------------------------------------</t>
  </si>
  <si>
    <t>d 20.2.1870 Hayingen</t>
  </si>
  <si>
    <t>m Anna Hermanzin/Heimauer/Haimanuer</t>
  </si>
  <si>
    <t>b 21.7.1694 Uttenweiler</t>
  </si>
  <si>
    <t>b 8.8.1761 d 16.9.1761 Uttenweiler</t>
  </si>
  <si>
    <t>bap 2.9.1629  Uttenweiler</t>
  </si>
  <si>
    <t>/Hermann</t>
  </si>
  <si>
    <t>b 15.7.1736 d 20.9.1757 Uttenweiler</t>
  </si>
  <si>
    <t>m Adelheid Buckin/Burch 22.10.1763</t>
  </si>
  <si>
    <t>b 1793 d 1.3.1878 Durmentingen</t>
  </si>
  <si>
    <t>m Ursula Frankle (b c1795)</t>
  </si>
  <si>
    <t>/Bfalzer</t>
  </si>
  <si>
    <t>Unlingen 88527, 48'10"N lat  9'31"E long, popn 2500 (2019), 4km NE of Riedlingen, 16km S of Hayingen, 25km NW of Biberach</t>
  </si>
  <si>
    <t>bap 9.10.1727 Unlingen</t>
  </si>
  <si>
    <t>Joannes Heberle--------------------------------</t>
  </si>
  <si>
    <t>m Magdalena Seelig (b c1702)</t>
  </si>
  <si>
    <t>bap 4.8.1712 Unlingen</t>
  </si>
  <si>
    <t>Jeremias Heberle--------------------------------</t>
  </si>
  <si>
    <t>m Magdalena Igler (b c1692)</t>
  </si>
  <si>
    <t>Ochenhausen 88416, 48'04"N lat  9'57"E long, popn 9000 (2019), 10km SE of Biberach, 22km NW of Memmingen, includes Reinstetten</t>
  </si>
  <si>
    <t>b 1809/bap 18.1.1805 Reinstetten</t>
  </si>
  <si>
    <t>b c1690 d 18.4.1714 Unlingen</t>
  </si>
  <si>
    <t>b 5.11.1752 d 9.1.1763 Uttenweiler</t>
  </si>
  <si>
    <t>b 29.9.1749 d 29.3.1754 Uttenweiler</t>
  </si>
  <si>
    <t>Katharina/Anna Heberle</t>
  </si>
  <si>
    <t>b 10.2.1761 Uttenweiler</t>
  </si>
  <si>
    <t>bap 14.12.1747 Uttenweiler</t>
  </si>
  <si>
    <t>b 20.11.1719 Uttenweiler</t>
  </si>
  <si>
    <t>bap 24.10.1759 buried 12.1.1763 Uttenweiler</t>
  </si>
  <si>
    <t>b 1631 buried 11.4.1635 Uttenweiler</t>
  </si>
  <si>
    <t>Jacob Heberle---------------------</t>
  </si>
  <si>
    <t>b c1603</t>
  </si>
  <si>
    <t>m Catharina Letgus (b c1605)</t>
  </si>
  <si>
    <t>b 5.11.1700 Uttenweiler</t>
  </si>
  <si>
    <t>m 5.7.1755</t>
  </si>
  <si>
    <t>b 1719 d 24.1.1793 Uttenweiler</t>
  </si>
  <si>
    <t>Gottefridus Heberle</t>
  </si>
  <si>
    <t>Sebastian Heberle----------------------------------</t>
  </si>
  <si>
    <t>Desider Heberle</t>
  </si>
  <si>
    <t>b 1782 Munderkingen, Ehingen</t>
  </si>
  <si>
    <t>buried 12.11.1782</t>
  </si>
  <si>
    <t>Valentin Heberle-----------------------------</t>
  </si>
  <si>
    <t>m Anna Maria John (b c1760)</t>
  </si>
  <si>
    <t>bap 14.7.1807 Reinstetten</t>
  </si>
  <si>
    <t>Christoph Heberle------------------------------------</t>
  </si>
  <si>
    <t>m Maria Anna Wezer/Wagner (b c1827)</t>
  </si>
  <si>
    <t>b 10.2.1724 d 27.1.1779 Betzenweiler</t>
  </si>
  <si>
    <t>Bauknecht/Lauthnecht</t>
  </si>
  <si>
    <t>Joseph Heberle--</t>
  </si>
  <si>
    <t>bap 23.8.1766 Mengen</t>
  </si>
  <si>
    <t>bap 9.7.1762 Munderkingen, Ehingen</t>
  </si>
  <si>
    <t>Johann Michael Heberle-----------------------------------</t>
  </si>
  <si>
    <t>m Catharina Muehotter (b c1742(</t>
  </si>
  <si>
    <t>m Adelhaidt Bueck 30.10.1763 Uttenweiler</t>
  </si>
  <si>
    <t>d 22..1755 Horb</t>
  </si>
  <si>
    <t>d x.6.1781 Rottenburg</t>
  </si>
  <si>
    <t>Gabriel Heberle-------------------------------------------</t>
  </si>
  <si>
    <t>Joseph Ignat Heberle</t>
  </si>
  <si>
    <t>bap 18.10.1797 Warthausen</t>
  </si>
  <si>
    <t>Andreas Heberle----------------------------</t>
  </si>
  <si>
    <t>b 13.10.1666 Rottenburg</t>
  </si>
  <si>
    <t>m Anna Hayrlinin/Geyerle (b c1642)</t>
  </si>
  <si>
    <t>b 1.4.1802 d 17.4.1802 Warthausen</t>
  </si>
  <si>
    <t>b 1801 d 17.5.1802 Warthausen</t>
  </si>
  <si>
    <t>Gerard Heberle</t>
  </si>
  <si>
    <t>Joseph Ignatz Heberle</t>
  </si>
  <si>
    <t>b 1798 d 22.7.1823  Warthausen</t>
  </si>
  <si>
    <t>Henrika Theresia Heberle</t>
  </si>
  <si>
    <t>Maria Anna/Marianna Heberle</t>
  </si>
  <si>
    <t>bap 29.9.1781</t>
  </si>
  <si>
    <t>b 1799 d 26.5.1802  Warthausen</t>
  </si>
  <si>
    <t>bap 24.3.1698 Wiblingen</t>
  </si>
  <si>
    <t>m Maria Fuerst/Furst 1.6.1865 Fulgenstadt  (b c1842)</t>
  </si>
  <si>
    <t>Jakob/Mathaeus Heberle</t>
  </si>
  <si>
    <t>chr 16.7.1715 Fulgenstadt</t>
  </si>
  <si>
    <t>m Margaretha … (b c1662)</t>
  </si>
  <si>
    <t>Christoph Heberle-------------------------------------</t>
  </si>
  <si>
    <t>b 16.7.1684  Soflingen</t>
  </si>
  <si>
    <t xml:space="preserve">b 9.1767 </t>
  </si>
  <si>
    <t>bap 5.9.1714 Wiblingen</t>
  </si>
  <si>
    <t xml:space="preserve">m Regulia Lenzin 2o.2.1798 </t>
  </si>
  <si>
    <t>b 3.5.1887 d 4.4.1888 Mittelbiberach</t>
  </si>
  <si>
    <t>Maria Kreszenz Heberle/Heberlin-------------</t>
  </si>
  <si>
    <t>Wiblingen 48'22"N lat  10'00"E long, 5km S of Ulm, 9km N of Erbach, 27km N of Laupheim</t>
  </si>
  <si>
    <t>b c1660 Sofingen ?</t>
  </si>
  <si>
    <t xml:space="preserve">m Monika Widmaenn/Widmann </t>
  </si>
  <si>
    <t>Fulgenstadt 24.5.1779</t>
  </si>
  <si>
    <t>b 13.4.1751</t>
  </si>
  <si>
    <t>Philipp/Phylipp Heberle</t>
  </si>
  <si>
    <t>bap 31.3.1803 Hasenweiler, Ravensburg</t>
  </si>
  <si>
    <t>m Maria Beschler</t>
  </si>
  <si>
    <t>d 27.3.1897 Leutkirch</t>
  </si>
  <si>
    <t>b 14.11.1829 d 27.2.1830 Leutkirch</t>
  </si>
  <si>
    <t>b 25.8.1878 Baindt, Ravensburg</t>
  </si>
  <si>
    <t>Duplicate of B6 SBW5 Fulgenstadt</t>
  </si>
  <si>
    <t>Franz Joseph Heberle----------------------------------------</t>
  </si>
  <si>
    <t>m Magdalena Prostle</t>
  </si>
  <si>
    <t>Christian Heberle-------------------------------</t>
  </si>
  <si>
    <t>m Maria Ginther (b c1717)</t>
  </si>
  <si>
    <t>m Catharina Hebler (b c1677)</t>
  </si>
  <si>
    <t>bap 27.11.1700 Dewangen</t>
  </si>
  <si>
    <t>b c1711 d 11.1.1711 Dewangen</t>
  </si>
  <si>
    <t xml:space="preserve">b c1675 </t>
  </si>
  <si>
    <t>m 3.11.1841 Poltringen</t>
  </si>
  <si>
    <t>b 1845 d 14.4.1861 Poltringen</t>
  </si>
  <si>
    <t>b 1739 d 1.2.1794 Baselheim</t>
  </si>
  <si>
    <t>m Francisca Zimmermann (b c1722)</t>
  </si>
  <si>
    <t>bap 25.9.1775 Maselheim</t>
  </si>
  <si>
    <t>b 1825 d 28.7.1881 Friesenhofen</t>
  </si>
  <si>
    <t>b 1782 d 4.6.1841 Scheer</t>
  </si>
  <si>
    <t>bap 15.11.1635 Scheer</t>
  </si>
  <si>
    <t>bap 4.3.1785 Maselheim</t>
  </si>
  <si>
    <t>b 1849 d 29.3.1897 Leutkirch</t>
  </si>
  <si>
    <t>Josef Heberle-----------------------------------------</t>
  </si>
  <si>
    <t>m Elisabetha Immler (b c1822)</t>
  </si>
  <si>
    <t>bap 22.1.1758 Oggelshausen</t>
  </si>
  <si>
    <t>bap 9.7.1769 Maselheim</t>
  </si>
  <si>
    <t>bap 1.6.1787 Maselheim</t>
  </si>
  <si>
    <t>m Anna Maria Staiger/Steiger 21.9.1818</t>
  </si>
  <si>
    <t>d 1.6.1716 Wiblingen ?</t>
  </si>
  <si>
    <t>buried 21.11.1800 Wiblingen,</t>
  </si>
  <si>
    <t>bap 5.7.1731</t>
  </si>
  <si>
    <t>d 4.6.1841 Scheer</t>
  </si>
  <si>
    <t>b c1822  d 7.5.1872 Poltringen</t>
  </si>
  <si>
    <t>b 18.8.1845 d 18.6.1846 Reinstetten</t>
  </si>
  <si>
    <t>Eleonora/Clemens Heberle</t>
  </si>
  <si>
    <t>Karl Wilhelm Heberle</t>
  </si>
  <si>
    <t>b 4.8.1860 Rottenburg</t>
  </si>
  <si>
    <t>Moriz Heberle</t>
  </si>
  <si>
    <t>b 22.9.1872 R</t>
  </si>
  <si>
    <t>m Karolina Dollmann (b c1847)</t>
  </si>
  <si>
    <t>A Maria Häberle/Heberle</t>
  </si>
  <si>
    <t>Maria Anna Häberle/Heberle</t>
  </si>
  <si>
    <t>Bernhard Häberle/Heberle--------------------------</t>
  </si>
  <si>
    <t>b 27.10.1867 R d 14.3.1936 R</t>
  </si>
  <si>
    <t>b 26.6.1736 Urlau d 15.1.1815 m Jacob Lomer</t>
  </si>
  <si>
    <t>Sebastian Heberle--------------------------</t>
  </si>
  <si>
    <t>m 10.4.1774 Rottenburg</t>
  </si>
  <si>
    <t>b 15.10.1833 R d 6.11.1910 R</t>
  </si>
  <si>
    <t>Pauline/Paulina Heberle</t>
  </si>
  <si>
    <t>m Magdalena Hahn/Hase 14.5.1850 R</t>
  </si>
  <si>
    <t>b 7.9.1854 R</t>
  </si>
  <si>
    <t xml:space="preserve">Karolina Heberle </t>
  </si>
  <si>
    <t>b 1814 d 24.10.1.1819 Rottenburg</t>
  </si>
  <si>
    <t>m Maria Breier (b c1737)</t>
  </si>
  <si>
    <t xml:space="preserve">Franzisca Heberle </t>
  </si>
  <si>
    <t>b 1760 d 24.10.1819 Niedernau</t>
  </si>
  <si>
    <t>m Catharina Kaltenmarktin/Kaltenmarck</t>
  </si>
  <si>
    <t>Johan Georg Heberle</t>
  </si>
  <si>
    <t>b 23.4.1829 Rottenburg</t>
  </si>
  <si>
    <t>b 10.5.1859 Rottenburg</t>
  </si>
  <si>
    <t>b 1.5.1831 Rottenburg</t>
  </si>
  <si>
    <t>m Eleonora Lanz/Lauz  6.5.1829 R</t>
  </si>
  <si>
    <t xml:space="preserve">b 10.1.1858 R </t>
  </si>
  <si>
    <t>Mauritius  Heberle</t>
  </si>
  <si>
    <t>b 1822 d 22.10.1822 Rottenburg</t>
  </si>
  <si>
    <t>m Franziska  Weitmann (b c1742)</t>
  </si>
  <si>
    <t xml:space="preserve">Dominik Heberle </t>
  </si>
  <si>
    <t>b 1765 d 13.11.xxxx Rottenburg</t>
  </si>
  <si>
    <t>Paul Heberle-------------------------------</t>
  </si>
  <si>
    <t>b 1707 d 10.2.1743 Schemmenberg</t>
  </si>
  <si>
    <t xml:space="preserve">Peter Heberle </t>
  </si>
  <si>
    <t>b 1793 d 1.3.1878 Rottenburg</t>
  </si>
  <si>
    <t>m Ursula Frankel (b c1795)</t>
  </si>
  <si>
    <t>m Edmund Hofmeister18.10.1877R (b c1856)</t>
  </si>
  <si>
    <t>b 1.9.1837 Rottenburg</t>
  </si>
  <si>
    <t>Jacob Heberle/Häberle-----------------------------</t>
  </si>
  <si>
    <t>Wendelin Heberle-------------------------------------</t>
  </si>
  <si>
    <t>unknown</t>
  </si>
  <si>
    <t>b 21.3.1886 Rottenburg</t>
  </si>
  <si>
    <t>m Katharina …Paber(b c1862)</t>
  </si>
  <si>
    <t>Elenore Heberle</t>
  </si>
  <si>
    <t xml:space="preserve">Pauline Heberle  </t>
  </si>
  <si>
    <t>b 5.4.1895 R</t>
  </si>
  <si>
    <t>Peter Paul Heberle</t>
  </si>
  <si>
    <t>Karl Heberle-----------------------------------------</t>
  </si>
  <si>
    <t>Anna Catharina  Heberle</t>
  </si>
  <si>
    <t>bap 3.11.1683 Rottenburg</t>
  </si>
  <si>
    <t>Baschelt Heberle----------------------------</t>
  </si>
  <si>
    <t>m Susanna Edelmann (b c1662)</t>
  </si>
  <si>
    <t>m Saloma/Salome Stemmler/Stemler</t>
  </si>
  <si>
    <t>m M AnnaVollmer/Volmer 16.2.1795 R</t>
  </si>
  <si>
    <t>m Anna Schall/Schelin</t>
  </si>
  <si>
    <t>Conrad  Heberle</t>
  </si>
  <si>
    <t>bap 8.8.1637 Rottenurg</t>
  </si>
  <si>
    <t>Annanias Heberle----------------------------</t>
  </si>
  <si>
    <t>m Anna Schollin (b c1612)</t>
  </si>
  <si>
    <t>Heberle/Häberlin------------------------</t>
  </si>
  <si>
    <t>b 16.5.1864 Rottenburg</t>
  </si>
  <si>
    <t>b 18.5.1888 R d 25.2.1894 R</t>
  </si>
  <si>
    <t>m Catharina Ritter/Riller 15.5.1816 R</t>
  </si>
  <si>
    <t>b 21.8.1898 R</t>
  </si>
  <si>
    <t>Catharina SenensisHeberle</t>
  </si>
  <si>
    <t>b 19.3.1898 R</t>
  </si>
  <si>
    <t>Josephine Heberle</t>
  </si>
  <si>
    <t xml:space="preserve">Stephan Heberle  </t>
  </si>
  <si>
    <t>b 28.12.1893 R</t>
  </si>
  <si>
    <t>in Stuttgart 2000</t>
  </si>
  <si>
    <t>b 5.6.1861 Rottenburg</t>
  </si>
  <si>
    <t>b 1857 m Maria Theresia Schrayvogel 20.5.1890</t>
  </si>
  <si>
    <t>m MathildeWaser/Weser 2.6.1852 R</t>
  </si>
  <si>
    <t>franz Xaver Heberle</t>
  </si>
  <si>
    <t>Anton Paul Heberle</t>
  </si>
  <si>
    <t>m Salome Lanz (b c1832)</t>
  </si>
  <si>
    <t>Franz Joseph Heberle-------------------------------</t>
  </si>
  <si>
    <t>Maria Christina Elisabetha Heberle</t>
  </si>
  <si>
    <t>b 18.11.1746 R</t>
  </si>
  <si>
    <t xml:space="preserve">Anna Maria Heberle </t>
  </si>
  <si>
    <t>bap 14.11.1671 Rottenburg</t>
  </si>
  <si>
    <t xml:space="preserve">b 19.2.1870 Rottenburg </t>
  </si>
  <si>
    <t>m Maria Schiebel 24.9.1883 R</t>
  </si>
  <si>
    <t>m Aloysia Bolz/Holz 28.4.1819 R</t>
  </si>
  <si>
    <t>Johannes Heberle----------------------------</t>
  </si>
  <si>
    <t>m Anna Maria Schweler (b c1652)</t>
  </si>
  <si>
    <t>bap 27.9.1678 Rottenburg</t>
  </si>
  <si>
    <t>m Balbina Hoschle 16.5.1889 (b c 1865)</t>
  </si>
  <si>
    <t>Margaretha/Margaritha Heberle--------------------------</t>
  </si>
  <si>
    <t>b 1.11.1847 R</t>
  </si>
  <si>
    <t>bap 31.12.1696 Rottenburg</t>
  </si>
  <si>
    <t>Franz Wilhelm Heberle----------------------</t>
  </si>
  <si>
    <t>b 21.10.1823 R</t>
  </si>
  <si>
    <t xml:space="preserve">Carl M Heberle </t>
  </si>
  <si>
    <t>b 1836 d 25.2.1841 Rottenburg</t>
  </si>
  <si>
    <t>Franz Xaver Heberle-----------------------------</t>
  </si>
  <si>
    <t>m Maria Magda Theresia Bolz 21.5.1889 (b c1866)</t>
  </si>
  <si>
    <t>m Rosa Emilie Entress  28.7.1896 R</t>
  </si>
  <si>
    <t>b c1869</t>
  </si>
  <si>
    <t>m 26.11.1828 R</t>
  </si>
  <si>
    <t>bap 2.5.1702 R</t>
  </si>
  <si>
    <t>b 11.5.1869 d 11.5.1869 R</t>
  </si>
  <si>
    <t>b 1825 d 6.7.1825 R</t>
  </si>
  <si>
    <t>b 9.12.1851 d 29.5.1852 R</t>
  </si>
  <si>
    <t>b 1890 R d 30.5.1890 R</t>
  </si>
  <si>
    <t>b 28.11.1829 d 17.6.1832 Rottenburg</t>
  </si>
  <si>
    <t xml:space="preserve">m Maria Schrayvogel /Schreivoegel/Schreyvogel </t>
  </si>
  <si>
    <t>b 5.9.1767 d 16.12.1839 R</t>
  </si>
  <si>
    <t>Mauritius/Moriz Heberle</t>
  </si>
  <si>
    <t>Rosalia Heberle---------------------?????????</t>
  </si>
  <si>
    <t>b 1825 d 25.6.1825 R</t>
  </si>
  <si>
    <t>b 1.6.1813 R d 14.8.1813 R</t>
  </si>
  <si>
    <t>b 28.10.1788 R buried 25.10.1789 R</t>
  </si>
  <si>
    <t xml:space="preserve">Georg Heberle </t>
  </si>
  <si>
    <t>b 12.1.1897 R d 21.9.1897 R</t>
  </si>
  <si>
    <t>Florian/Floriana Heberle</t>
  </si>
  <si>
    <t>b 11.6.1812 R d 18.9.1812 R</t>
  </si>
  <si>
    <t>m Theresia Schraevogel /Schraivogel 2.5.1881</t>
  </si>
  <si>
    <t>b 1891 d 19. 5.1894 R</t>
  </si>
  <si>
    <t>Moritz Heberle---------------------------------------</t>
  </si>
  <si>
    <t xml:space="preserve">b 1861 d 26.6.1861 Rottenburg </t>
  </si>
  <si>
    <t>m Agatha Letzgus  (b c1688)</t>
  </si>
  <si>
    <t>m Magdalena Letzgus 3.5.1773 R</t>
  </si>
  <si>
    <t>m Katharina/Catharina Letzguss (b c1746)</t>
  </si>
  <si>
    <t>m Katharina Voltemarecker (b c1750)</t>
  </si>
  <si>
    <t>Konrad Häberle/Heberle</t>
  </si>
  <si>
    <t>b 24.11.1799 R  d 20.4.1801 R</t>
  </si>
  <si>
    <t>b 19.7.1852 R d 10.10.1852 R</t>
  </si>
  <si>
    <t>m Katharina Schraivogel/Schrayvogel 18.11.1805 R</t>
  </si>
  <si>
    <t>b 29.4.1891 d 4.11.1891 R</t>
  </si>
  <si>
    <t xml:space="preserve">b 7.4.1859 d 5.6.1859 Rottenburg </t>
  </si>
  <si>
    <t>b 30.7.1823 d 19.9.1823 R</t>
  </si>
  <si>
    <t>b 11.1.1817 d 10.9.1820 R</t>
  </si>
  <si>
    <t>b 14.12.1813 d 22.2.1814 R</t>
  </si>
  <si>
    <t>b 18.3.1892/18.9.1892 R d 3.4.1982 R</t>
  </si>
  <si>
    <t>b 1880 R d 31.7.1880 R</t>
  </si>
  <si>
    <t>b 24.7.1814/1818 R d 9.5.1818 R</t>
  </si>
  <si>
    <t>m Sophia Furger/Forger 13.5.1873 R</t>
  </si>
  <si>
    <t>b 1833 d 25.12.1850 R</t>
  </si>
  <si>
    <t>b 9.11.1889 R d 6.5.1890 R</t>
  </si>
  <si>
    <t>b1885 d 2.8.1885 R</t>
  </si>
  <si>
    <t>Josef Heberle----------------------------------</t>
  </si>
  <si>
    <t>m Magdalene Hoche (b c1827)</t>
  </si>
  <si>
    <t xml:space="preserve">Pauline Heberle </t>
  </si>
  <si>
    <t>b 1850 d 17.7.1850 Rottenburg</t>
  </si>
  <si>
    <t xml:space="preserve">Waldburga Heberle </t>
  </si>
  <si>
    <t>b 1780 d 1.12.1852 Rottenburg</t>
  </si>
  <si>
    <t>b 1818 d10.1.1818 R</t>
  </si>
  <si>
    <t>b 5.9.1797 d 7.3.1844 Rottenburg</t>
  </si>
  <si>
    <t>b 16.8.1833 d 5.8.1834 Rottemburg</t>
  </si>
  <si>
    <t>b 1867  d 15.1.1867 R</t>
  </si>
  <si>
    <t>b 25.7.1822 d 8.8.1822 R</t>
  </si>
  <si>
    <t>Carl Heberle--------------------------------</t>
  </si>
  <si>
    <t>b 27.10.1819 d 6.1.1820 R</t>
  </si>
  <si>
    <t>b &amp; d 8.4.1898 R</t>
  </si>
  <si>
    <t xml:space="preserve">b 1863 d 3.9.1863 Rottenburg </t>
  </si>
  <si>
    <t>b 23.6.1831 R d 2.7.1831</t>
  </si>
  <si>
    <t>b 20.6.1862 d 13.7.1862 Rottenburg</t>
  </si>
  <si>
    <t>b 21.8.1850 d23.11.1850 Rottenburg</t>
  </si>
  <si>
    <t>m M Anna Steiner 18.5.1813 R</t>
  </si>
  <si>
    <t>b 25.8.1834 d 15.9.1838 R</t>
  </si>
  <si>
    <t>Magdalena Heberle----------------------</t>
  </si>
  <si>
    <t xml:space="preserve">b 1841 d 4.1.1841 Rottenburg </t>
  </si>
  <si>
    <t>b 24.6.1831/1832 d 10.7.1831 R</t>
  </si>
  <si>
    <t xml:space="preserve">b 1886 d 4.5..1886 Rottenburg </t>
  </si>
  <si>
    <t xml:space="preserve">b 23.7.1857 d 29.8.1857 Rottenburg </t>
  </si>
  <si>
    <t>b 27.3.1856/8.11.1854 d 30.11.1854 R</t>
  </si>
  <si>
    <t>Louise Heberle</t>
  </si>
  <si>
    <t>b 1854 d 11.2.1896 Rottenburg</t>
  </si>
  <si>
    <t>Anton Heberle---------------------------------------</t>
  </si>
  <si>
    <t>m unknown Schiebel</t>
  </si>
  <si>
    <t>b 5.9.1832 d 15.9.1832 Rottenburg</t>
  </si>
  <si>
    <t>b 7.1.1870 d 24.1.1870 Rottenburg</t>
  </si>
  <si>
    <t>M Anna Häberle/Heberle</t>
  </si>
  <si>
    <t xml:space="preserve">b 30.1.1810 d 19.8.1818 R </t>
  </si>
  <si>
    <t>Mathias/Matthaus Heberle-------------------------------</t>
  </si>
  <si>
    <t>b 1841 d 24.8.1841 R</t>
  </si>
  <si>
    <t>b 15.10.1829  d 3.12.1829 R</t>
  </si>
  <si>
    <t>b 30.12.1808 d 24.5.1910 R</t>
  </si>
  <si>
    <t>b 17.3.1794 R d 20.11.1817/1813 R</t>
  </si>
  <si>
    <t>b 10.11.1804 d 14.8.1808 R</t>
  </si>
  <si>
    <t>b 5.10.1826 d 12.2.1883 R</t>
  </si>
  <si>
    <t>Joseph Heberle----------------------------------</t>
  </si>
  <si>
    <t xml:space="preserve">Monica Heberle </t>
  </si>
  <si>
    <t>b 1806 d 16.10.1868 Rottenburg</t>
  </si>
  <si>
    <t>Johann Georg Heberle----------------------------------</t>
  </si>
  <si>
    <t>m Maria Agnes Gullhofer (b c1782)</t>
  </si>
  <si>
    <t>m Christine Gossner (b c1757)</t>
  </si>
  <si>
    <t>m Josefa Kizingmayr (b c1797)</t>
  </si>
  <si>
    <t>b 21.12.1826 d 14.2.1827 R</t>
  </si>
  <si>
    <t>b 23.1.1808 R d 10.12.1885 R</t>
  </si>
  <si>
    <t>b 1.11.1836 d 4.11.1836 R</t>
  </si>
  <si>
    <t>b 1864 d 9.9.1864 R</t>
  </si>
  <si>
    <t>b 9.5.1831  d 11.5.1831 R</t>
  </si>
  <si>
    <t>b c1794 d 11.2.1869 R</t>
  </si>
  <si>
    <t>m Catharina Volmer/Vollmer (b c1688)</t>
  </si>
  <si>
    <t>Georg Philipp Heberle</t>
  </si>
  <si>
    <t>bap 12.4.1717 R</t>
  </si>
  <si>
    <t>Maria Eug/Eva Heberle</t>
  </si>
  <si>
    <t>m M Anna Kern/Kerner 29.10.1771 R</t>
  </si>
  <si>
    <t>m Anna Maria Gammerdinger/Gamerdinger</t>
  </si>
  <si>
    <t>Moritz/Mauritius Heberle---------------------------</t>
  </si>
  <si>
    <t>b 9.11.1724  buried 31.8.1729 R ?</t>
  </si>
  <si>
    <t>Brigitha/Brigitta Heberle</t>
  </si>
  <si>
    <t>b c1723</t>
  </si>
  <si>
    <t>m Katharina Hold/Held 22.11.1745</t>
  </si>
  <si>
    <t>m Anna M Stenglin/Stregl/Stengler 15.5.1747 R</t>
  </si>
  <si>
    <t>bap 3.10.1782 R</t>
  </si>
  <si>
    <t>m Agnes/Anna Gollhofer /Galihofer/Golhaster</t>
  </si>
  <si>
    <t>m  Catharina Volmer/Vollmer (b c1732)</t>
  </si>
  <si>
    <t xml:space="preserve">Joannes Heberle </t>
  </si>
  <si>
    <t>bap 27.5.1757 Rottenburg</t>
  </si>
  <si>
    <t>Lorentz/Laurent Heberle</t>
  </si>
  <si>
    <t>b 7.8.1739 buried 30.11,1742 R</t>
  </si>
  <si>
    <t>Karl Josef  Heberle</t>
  </si>
  <si>
    <t>b 1882 d 1.9.1882 R</t>
  </si>
  <si>
    <t>Jacob Heberle----------------------------------</t>
  </si>
  <si>
    <t>m Juliana Vollmer  (b c1752)</t>
  </si>
  <si>
    <t>bap 27.2.1708 Rottenburg</t>
  </si>
  <si>
    <t>m Catharina Bruckin/Fruck/Heuck/Frisch 15.6.1733 R</t>
  </si>
  <si>
    <t>m Juliana Volmer/Vollmer</t>
  </si>
  <si>
    <t>d 4.3.1773 Rottenburg</t>
  </si>
  <si>
    <t>Joannis Georg Heberle-------------------------</t>
  </si>
  <si>
    <t>Jacob M  Heberle---------------------------------</t>
  </si>
  <si>
    <t>bap 5.3.1781 Rottenburg</t>
  </si>
  <si>
    <t>m Catharina Lezgus/Letzgus /Lexgus</t>
  </si>
  <si>
    <t>m Anna Maria Hold 22.1.1753 (b c1727)</t>
  </si>
  <si>
    <t>m Anna M Volmerin/Volmann 13.2.1718 R</t>
  </si>
  <si>
    <t>Zacharias Heberle------------------------</t>
  </si>
  <si>
    <t>bap 26.8.1740 Rottenburg</t>
  </si>
  <si>
    <t>m Anna Maria Hollhofer</t>
  </si>
  <si>
    <t>m Agatha Opp/Oppin/Epp (b c1693)</t>
  </si>
  <si>
    <t>m Anna Maria Eberle/Ebek/Ebert 12.9.1729R</t>
  </si>
  <si>
    <t xml:space="preserve">b 1870 d 1.4.1870 Rottenburg </t>
  </si>
  <si>
    <t>b 28.9.1860 d 1.7.1861 Rottenburg</t>
  </si>
  <si>
    <t>m Beata Fais/Hais 1.5.1865 R</t>
  </si>
  <si>
    <t>b 19.6.1817  d 26.8.1817 R</t>
  </si>
  <si>
    <t>b 27.10.1864 d 27.10.1864  R</t>
  </si>
  <si>
    <t>Christina/Christian August Heberle</t>
  </si>
  <si>
    <t>b 5.1.1899 d 23.2.1899 Rottenburg</t>
  </si>
  <si>
    <t xml:space="preserve">b 28.5.1857  d 25.7.1857 R </t>
  </si>
  <si>
    <t>b 19.2.1821 d 1.3.1821  R</t>
  </si>
  <si>
    <t>b 31.7.1828 d 28.9.1828 R</t>
  </si>
  <si>
    <t>m Gertrud/Gertraud Vollmer/Volmer/Zolmer (b c1768)</t>
  </si>
  <si>
    <t>b 1831 d 24.6.1831 Rottenburg</t>
  </si>
  <si>
    <t>b 1778 d 6.7.1840 Rottenburg</t>
  </si>
  <si>
    <t>b 22.6.1819  d 28.6.1819 R</t>
  </si>
  <si>
    <t>Eugenius/Eugene Heberle</t>
  </si>
  <si>
    <t>b 12.11.1817 d 20.5.1818 R</t>
  </si>
  <si>
    <t>Anselm Heberle</t>
  </si>
  <si>
    <t>b 21.4.1825 Oggelhausen</t>
  </si>
  <si>
    <t>m 25.2.1781</t>
  </si>
  <si>
    <t>bap 29.8. 1767 buried 27.6.1768 Oggelshausen</t>
  </si>
  <si>
    <t>b 10.7.1844 Poltringen</t>
  </si>
  <si>
    <t>Anton Häberle/Haeberle---------</t>
  </si>
  <si>
    <t>m Regina Garter/Grather 26.11.1815</t>
  </si>
  <si>
    <t>b c1638</t>
  </si>
  <si>
    <t>m Anna Kunzeler (b c1640)</t>
  </si>
  <si>
    <t>bap 13.7.1662 Unterkirchberg</t>
  </si>
  <si>
    <t>Anton Heberle------------------------------------------</t>
  </si>
  <si>
    <t>m Maria Anna Seelmann (b c1767)</t>
  </si>
  <si>
    <t>Johann Georg Heberle---------------------------------------------------------</t>
  </si>
  <si>
    <t>m Affra Reling (b c1747)</t>
  </si>
  <si>
    <t>bap 13.7.1662 Oberdettingen</t>
  </si>
  <si>
    <t>m Magdalena Widemann14.6.1682 Unterkirchberg (b c1657)</t>
  </si>
  <si>
    <t>Jerg Heberle</t>
  </si>
  <si>
    <t>bap 22.1.1694 Durmentingen</t>
  </si>
  <si>
    <t>d 15.3.1768 Fulgenstadt</t>
  </si>
  <si>
    <t>bap 28.3.1792 d 10.8.1793 Oggelshausen</t>
  </si>
  <si>
    <t>m Maria Anna Feder (b c1787)</t>
  </si>
  <si>
    <t>Gebhardt/Gerard/Gerhard Vincenz Heberle-----------------------</t>
  </si>
  <si>
    <t>Maria Viktoria Heberle</t>
  </si>
  <si>
    <t>b 10.7.1850 Warthausen</t>
  </si>
  <si>
    <t>bap 31.8.1675 Warthausen</t>
  </si>
  <si>
    <t>b 20.7.1792 d 18.2.1846</t>
  </si>
  <si>
    <t>bap 13.1.1800 d 27.9.1800 Warthausen</t>
  </si>
  <si>
    <t>b 1769 d 13.11.1848 Warthausen</t>
  </si>
  <si>
    <t>bap 16.7.1793 Oggelshausen</t>
  </si>
  <si>
    <t>Francis SeraphHeberle</t>
  </si>
  <si>
    <t>b 3.1.01815 Bolstern</t>
  </si>
  <si>
    <t>buried 10.4.1671 Ringingen</t>
  </si>
  <si>
    <t>Joannes Jacob Heberle</t>
  </si>
  <si>
    <t>ap 8.4.1668 Ringingen</t>
  </si>
  <si>
    <t>M Martin Heberle-----------------------------</t>
  </si>
  <si>
    <t>m Elisabetha Frey (b c1642)</t>
  </si>
  <si>
    <t>Friedrich Wilhelm Victor Heberle</t>
  </si>
  <si>
    <t>b 29.7.1892 Ulm</t>
  </si>
  <si>
    <t>Gerhard Aloys Heberle------------------------------</t>
  </si>
  <si>
    <t>m Wilhelmina Manz (b c1667)</t>
  </si>
  <si>
    <t>d 6.12.1728 Schnurpflingen, Laupheim</t>
  </si>
  <si>
    <t>m Casimir Eberle (b c1772)</t>
  </si>
  <si>
    <t>m Ludegard/Luidgard Sauther/Sautter 24.11.1783 Mengen</t>
  </si>
  <si>
    <t>m Maria Bankroft/Baukrechtin/Baukrechter/Bauknecht/Bauskart</t>
  </si>
  <si>
    <t>m Anna Euelenn/Bueler (b c1662)</t>
  </si>
  <si>
    <t>bap 2.1.1757 Oggelshausen</t>
  </si>
  <si>
    <t>b 1763 buried 31.10.1787</t>
  </si>
  <si>
    <t>b 1795 d 9.12.1874 Biberach</t>
  </si>
  <si>
    <t>Josef Heberle------------------------------------------------</t>
  </si>
  <si>
    <t>Albert Heberle</t>
  </si>
  <si>
    <t>d 3.10.1690 Maselheim</t>
  </si>
  <si>
    <t>b c1710 d 21.2.1760 ?</t>
  </si>
  <si>
    <t>bap 26.7.1730/1731 buried 14.11.1741  Oggelshausen</t>
  </si>
  <si>
    <t>b 1805 d 18.10.1805 Oggelshausen</t>
  </si>
  <si>
    <t>b 1795 buried 12.11.1795 Dorndorf, Laupheim</t>
  </si>
  <si>
    <t>m Francisca Keffler (b c1772)</t>
  </si>
  <si>
    <t>m Maria Anna Sailier 12.8.1754 Oberdettingen</t>
  </si>
  <si>
    <t>bap 14.12.1805 d 11.1.1806 Reinstetten</t>
  </si>
  <si>
    <t>m Barbara Haidegger (b c1737)</t>
  </si>
  <si>
    <t>Eschbronn 78664, 48'11"N lat  8'27"E long, popn 2000 (2019), 8km SW of Schramberg, 13km W of Dietingen, 20km N of Villingen-Schwen, includes Mariazell</t>
  </si>
  <si>
    <t>Rot an der Rot 88430, 48'01"N lat  10'02"E long, popn 4000 (2008), 12km NW of Memmingen, 25km NE of Bad Wurzach, 27km SE of Biberach</t>
  </si>
  <si>
    <t>Pfronstetten 72539, 48'16"N lat  9'23"E long, 10km NE of Gammertingen, 32km SW of Munsingen, 40km S of Reutlingen, includes Tigerfeld</t>
  </si>
  <si>
    <t>Einturnen 88410, in Bad Wurzach, NE of Ravensburg, SW of Memmingen, S of Biberach</t>
  </si>
  <si>
    <t>Schnurpflingen 89194, popn 48'16"N lat  10'00"E long, popn 1400 (2008), 2km S of Staig, 12km NE of Laupheim</t>
  </si>
  <si>
    <t>Schemmenberg 88433, 48'11"N lat  9'49"E long, popn 1200 (2014), 12km NW of Maselheim, 14km SW of Laupheim, 18km N of Biberach</t>
  </si>
  <si>
    <t>Munderkingen 89597,  48'14"N lat  9'39"E long, 20km W of Laupheim, 40km SW of Ulm</t>
  </si>
  <si>
    <t>Sulmingen 88347, 48'09"N lat  9'52"E long, popn 800 (2019), 5km SW of Mietingen, 10km S of Laupheim, 13km NE of Biberach</t>
  </si>
  <si>
    <t>bap 5.11.1746 Rot an der Rot, Leutkirch</t>
  </si>
  <si>
    <t>Aitrach 88319, 47'56"N lat  10'05"E long, popn 3000 (2019), 10km SW of Memmingen, 24km NE of Leutkirch</t>
  </si>
  <si>
    <t>buried 10.8.1643 Wiblingen</t>
  </si>
  <si>
    <t>b 1692 Wiblingen</t>
  </si>
  <si>
    <t>b 1699 Wiblingen</t>
  </si>
  <si>
    <t>b 1759 buried 21.1.1789 Wiblingen</t>
  </si>
  <si>
    <t>bap 24.9.1765 Wiblingen</t>
  </si>
  <si>
    <t>bap 27.12.1702 Wiblingen,</t>
  </si>
  <si>
    <t>Erolsheim 88453, 48'05"N lat  10'04"E long, popn 3000 (2019), 4km N of Dettingen an der Iller, 5km S of Kirchberg an der Iller, 10km N of Kirchdorf an der Iller, 25km N of Memmingen</t>
  </si>
  <si>
    <t>Mietingen 88487, 48'11"N lat  9'54"E long, popn 4000 (2008), 18km NE of Biberach</t>
  </si>
  <si>
    <t>Illerkirchberg 89171, 48'19"N lat 10'01"E long, popn 5000 (2019), 8km S of Ulm, includes Unterkirchberg</t>
  </si>
  <si>
    <t>Illerkirchberg 89171, 5km S of Wiblingen, 12km S of Ulm, includes Unterkirchberg</t>
  </si>
  <si>
    <t>Kirchberg, Iller 88486, 48'O8"N, lat  10'05"N long, 5km N of Dettingen, 10km S of Illertissen</t>
  </si>
  <si>
    <t>in Kirchberg 1724</t>
  </si>
  <si>
    <t>Duplicate of SBW2 Immenstaad</t>
  </si>
  <si>
    <t>bap 3.2.1761 Aitrach</t>
  </si>
  <si>
    <t>bap 14.2.1743 Aitrach</t>
  </si>
  <si>
    <t>b 4.7.1849 Aichstetten</t>
  </si>
  <si>
    <t>bap 27.2.1701 Einturnen</t>
  </si>
  <si>
    <t>m Theodora Allgaier (b c1847)</t>
  </si>
  <si>
    <t>b c1598</t>
  </si>
  <si>
    <t>b c1635 d 7.3.1663 Sulmingen</t>
  </si>
  <si>
    <t>d 7.2.1735 Sulmingen</t>
  </si>
  <si>
    <t>bap 14.10.1659 Sulmingen</t>
  </si>
  <si>
    <t>bap 11.11.1661 Sulmingen</t>
  </si>
  <si>
    <t>b 29.5.1700 Sulmingen</t>
  </si>
  <si>
    <t>Oberderdettingen an der Iller 75032-75038, 49'04"N lat 8'48"E long, popn 10000 (2008), 1km S of Dettingen, 4km S of Kirchberg, 6km SSW of Zaisenhausen, 28km NNE of Pforzheim, includes Derdingen</t>
  </si>
  <si>
    <t>Erbach 89155, Donaukreis, 48'20"  9'53"  15km SW of Ulm, popn 13000 (2010)), includes Ringingen, Delmensingen</t>
  </si>
  <si>
    <t>m Michel Entres/Endras 9.9.1875, lived Isny ?</t>
  </si>
  <si>
    <t>b c1850 Rottenburg</t>
  </si>
  <si>
    <t>m Joseph Staiger 22.1.1872 R</t>
  </si>
  <si>
    <t>Reinhard Vinzens/vincens Heberle-------------------------</t>
  </si>
  <si>
    <t>m Victor John 17.11.1873 Ludwigsburg</t>
  </si>
  <si>
    <t>m Mathias Burffer 25.1.1751 Wiblingen</t>
  </si>
  <si>
    <t>Maria Crescentia Häberle/Heberle</t>
  </si>
  <si>
    <t>m Paul Bahrt/Barth 16.4.1877 R</t>
  </si>
  <si>
    <t>m Jacob Fiderer 15.2.1733</t>
  </si>
  <si>
    <t>b 1814</t>
  </si>
  <si>
    <t>m Andreas Volmer 6.7.1841 R</t>
  </si>
  <si>
    <t>m Josefa Hahn (b c1792)</t>
  </si>
  <si>
    <t>b 1786</t>
  </si>
  <si>
    <t>m Joseph Dorner 24.5.1815 Oggelshausen</t>
  </si>
  <si>
    <t>m Moritz Haar 17.2.1873 Ludwigsburg</t>
  </si>
  <si>
    <t>m Georg Miller 29.5.1838 Schelkingen</t>
  </si>
  <si>
    <t>Johannes Heberle-----------------------------------------</t>
  </si>
  <si>
    <t>m Carl Sayr 19.11.1767 Rottenburg</t>
  </si>
  <si>
    <t>b 1781, m Johannes Luz 22.11.1820</t>
  </si>
  <si>
    <t>m Mathias Rebstock 30.1.1837 R</t>
  </si>
  <si>
    <t>m Moriz Mikeler 9.5.1837 R</t>
  </si>
  <si>
    <t>m Tobias Acker 11.5.1867 R/Ludwigsburg</t>
  </si>
  <si>
    <t>Konstantia/Kresenzia Heberle</t>
  </si>
  <si>
    <t>m Sebastian Hoschle 2.3.1813</t>
  </si>
  <si>
    <t>m Joseph Staiger 20.2.1832</t>
  </si>
  <si>
    <t>Wolfartsweiler 88348, 48'00"N lat  9'26"E long, 5km W of Bad Saulgau, 25km SW of Biberach</t>
  </si>
  <si>
    <t>m Joseph Sultzer 11.1.1706 R</t>
  </si>
  <si>
    <t>m Martin Mickeler 7.2.1816 R</t>
  </si>
  <si>
    <t>Birgitha/Brigitta Heberle</t>
  </si>
  <si>
    <t>m Jacob Ott 16.5.1815 R</t>
  </si>
  <si>
    <t>m Julius Motzer/Mozzer 17.10.1895 R (b c1867)</t>
  </si>
  <si>
    <t>b 1780 d 1.12.1852 Rottenburgb c1790</t>
  </si>
  <si>
    <t>m Moriz Hahn 6.6.1815 R</t>
  </si>
  <si>
    <t>m Fidel Johner 21.7.1835 R (b c1805)</t>
  </si>
  <si>
    <t>m Florian Stimmler/Stimler (b c1747)</t>
  </si>
  <si>
    <t>m Katharina Stadel/Sadtel (b c1787)</t>
  </si>
  <si>
    <t>Thomas Heberle----------------------------------------</t>
  </si>
  <si>
    <t>Rosa Beatha/Bertha Heberle</t>
  </si>
  <si>
    <t>b c1792 d 15.11.1831 R</t>
  </si>
  <si>
    <t>m Anna Maria Zechl/Jechl/Jechle/Jeggler</t>
  </si>
  <si>
    <t>m Hanns Kon 7.1.1680 Unterkirchberg</t>
  </si>
  <si>
    <t>m Wendelin Rob/Rek 5.6.1835 Mengen</t>
  </si>
  <si>
    <t>Joannes Heberle------------------------------------------</t>
  </si>
  <si>
    <t>m Francisca Brauthler (b c1750)</t>
  </si>
  <si>
    <t>m agatha Erzinger (b c1797)</t>
  </si>
  <si>
    <t>bap 1.6.1820 Oggelshausen</t>
  </si>
  <si>
    <t>Hochdorf 88454, 48'02"N  9'47"E, popn 2000, 8km S of Biberach, 25km E of Bad Saulgau, 30km NW of Bad Wurzach</t>
  </si>
  <si>
    <t>Christia Heberle------------------------------------------</t>
  </si>
  <si>
    <t>m Barbara Reich (b c1672)</t>
  </si>
  <si>
    <t>bap 12.5.1786 Oggelshausen</t>
  </si>
  <si>
    <t>bap25.3.1668 Unterkirchberg</t>
  </si>
  <si>
    <t>Josef Heberle-------------------------------------------</t>
  </si>
  <si>
    <t>Friedrich Heberle------------------------------------------</t>
  </si>
  <si>
    <t>m Theresia Goezin/Goz (b c1727)</t>
  </si>
  <si>
    <t>Joseph Heberle---------------------------------------------</t>
  </si>
  <si>
    <t>m Maria Reng (b c1787)</t>
  </si>
  <si>
    <t>m Thomas Sommer 22.8.1833 Wolfartsweiler</t>
  </si>
  <si>
    <t>b 20.5.1811 Bolstern d 16.5.1812</t>
  </si>
  <si>
    <t>b 2.2.1795  d 22.11.1795 Dorndorf</t>
  </si>
  <si>
    <t>m Carolina Friekerin/Freiker (b c1752)</t>
  </si>
  <si>
    <t>b 1772 d 5.8.1832 Tigerfeld</t>
  </si>
  <si>
    <t>Hannes Heberle----------------------</t>
  </si>
  <si>
    <t>m Anna Maria Gotz (b c1747)</t>
  </si>
  <si>
    <t>m M Anna Sieglerin/Lingler/Lieg/Liegl</t>
  </si>
  <si>
    <t>Bad Wurzach 88410, 47'54"N  9'54"E, popn 14000 (2008), 13km NW of Leutkirch, 25km NE of Ravensburg, 50km S of Ehingen, includes Krattenweiler, Ziegelbach, Einturnen</t>
  </si>
  <si>
    <t>Oberopfingen 88457, 48'03"N lat  10'07"E long, 5km S of Kirchdorf an der Iller, 10km N of Memmingen</t>
  </si>
  <si>
    <t>Schemmerhofen 88443, 48'11"N lat  9'49"E long, 7km SW of Laupheim, 17km N of Biberach, includes Schemmerberg</t>
  </si>
  <si>
    <t>m Caspar Strauss 7.2.1815 Scheer</t>
  </si>
  <si>
    <t>Augustin Heberle-------------------------------------------</t>
  </si>
  <si>
    <t>m Joseph Rettich 17.1.1871 Oggelshausen</t>
  </si>
  <si>
    <t>m Anna Maria Dangler/Dangl (b c1762)</t>
  </si>
  <si>
    <t>b 1805 d 12.6.1846/7.2.1805 Ebenweiler</t>
  </si>
  <si>
    <t>A Konrad Heberle</t>
  </si>
  <si>
    <t>m Franziska Rossele (b 1760 )</t>
  </si>
  <si>
    <t>d 14.6.1817 Oberopfingen</t>
  </si>
  <si>
    <t>b 16.3.1816 d 9.4.1817 R</t>
  </si>
  <si>
    <t>bap 11.9.1738 Rottenburg</t>
  </si>
  <si>
    <t>bap 9.9.1739 Oggelshausen</t>
  </si>
  <si>
    <t>m Ursula Kemerlin (b c1730)</t>
  </si>
  <si>
    <t>Michael Heberle---------------------------------------</t>
  </si>
  <si>
    <t>bap 12.12.1725 Uttenweiler</t>
  </si>
  <si>
    <t>bap 25.3.1791 Maselheim</t>
  </si>
  <si>
    <t>Jacob Heberle------------------------------------------</t>
  </si>
  <si>
    <t>Baulinster/Bau/Baumerer/Baumacht</t>
  </si>
  <si>
    <t>bap 15.7.1730 Uttenweiler</t>
  </si>
  <si>
    <t>b 29.12.1720 d 24.1.1793 Uttenw</t>
  </si>
  <si>
    <t>bap 16.5.1734 Oggelshausen</t>
  </si>
  <si>
    <t>m Maria Egin/Egi (b c1672)</t>
  </si>
  <si>
    <t>Walpurga Heberle</t>
  </si>
  <si>
    <t>bap 4.2.1719 Unterkirchberg</t>
  </si>
  <si>
    <t>b 10.6.1882 Leutkirch  d 19.6.1883 Heggelbach</t>
  </si>
  <si>
    <t>b 28.8.1879 d 10.5.1880 Heggelbach</t>
  </si>
  <si>
    <t>m Christina Hepp/Epp/Hoppin  (b c1574)</t>
  </si>
  <si>
    <t>m Anna  Maria Hayd/Haid/Hayden/Harden/Hegd</t>
  </si>
  <si>
    <t>bap 2.8.12.1758 Oggelshausen</t>
  </si>
  <si>
    <t>Karl Alexander Heberle-PHOTO------------------------</t>
  </si>
  <si>
    <t>m Elisabeth Rieberin/Rueber/Riaber</t>
  </si>
  <si>
    <t>m Thomas Schibel /Shieel19.11.1839 R</t>
  </si>
  <si>
    <t>m Eduard Nadler 19.7.1860 R</t>
  </si>
  <si>
    <t>m Anna Maria Schmehler/Schmeler/Scherle/schweler</t>
  </si>
  <si>
    <t xml:space="preserve">Joannes Georg Heberle </t>
  </si>
  <si>
    <t>bap 14.4.1747 Rottenburg</t>
  </si>
  <si>
    <t>m Elisabeth Jagmeth/Jagmet/Fagmeth 15.9.1783R</t>
  </si>
  <si>
    <t>m Magdalena Lezguss/Letzguss/Lozguss  3.5.1773</t>
  </si>
  <si>
    <t>b c1752 buried 26.3.1777</t>
  </si>
  <si>
    <t>m Anna Deifeler/Deifl 24.11.1727 Wiblingen</t>
  </si>
  <si>
    <t>b c1700 d 19.6.1730 Uttenweiler</t>
  </si>
  <si>
    <t xml:space="preserve">b c1700 </t>
  </si>
  <si>
    <t>b 1805 d 2.1.1839 /bap 13.10.1804 Warthausen</t>
  </si>
  <si>
    <t>m Theres Spah/Sper (b c1757)</t>
  </si>
  <si>
    <t>Georg/Jerg Heberle---------------------------------</t>
  </si>
  <si>
    <t>b c1671</t>
  </si>
  <si>
    <t xml:space="preserve">m Christina Rauscher/Reusch </t>
  </si>
  <si>
    <t>b 1688 Durmentingen</t>
  </si>
  <si>
    <t>Johann Georg Heberle-----------------------------------------</t>
  </si>
  <si>
    <t>m Anna Breyner/Reuter</t>
  </si>
  <si>
    <t>b c1634 d 3.4.1691 Sulmingen</t>
  </si>
  <si>
    <t>m Catharina Schuebayr (b c1672)</t>
  </si>
  <si>
    <t>bap 22.11.1674 Unterkirchberg</t>
  </si>
  <si>
    <t>m Marianne Bessen (b c1767)</t>
  </si>
  <si>
    <t>b 1791 d 19.3.1862 Ihlingen</t>
  </si>
  <si>
    <t>Mittelbiberach 88441 48'05"N lat  9'45"E long, 40km SW of Ulm, 4km SW of Biberach, 12km N of Hochdorf, 15km SE of Uttenweiler, includes Reute</t>
  </si>
  <si>
    <t>Anton Heberle----------------------------------------</t>
  </si>
  <si>
    <t>m Barbara Baumeister/Baureister/Baumer/Baurester</t>
  </si>
  <si>
    <t>Altenstadt (Iller) 89281, 48'10'N lat  10'17"E long, popn 5000 (2014), 150km W of Munchen, 40km SSE of Ulm, near Illereichen, includes Untereichen, Illertissen, Dietenheim</t>
  </si>
  <si>
    <t>Joseph Heberle-----------------------------------</t>
  </si>
  <si>
    <t>b 4.9.1871 Altenstadt</t>
  </si>
  <si>
    <t>Rupert Heberle------------------------</t>
  </si>
  <si>
    <t>Eduard Heberle</t>
  </si>
  <si>
    <t>b 13.5.1872 Untereichen</t>
  </si>
  <si>
    <t>b c1910 Untereichen area</t>
  </si>
  <si>
    <t>d c1960</t>
  </si>
  <si>
    <t>served in WWII</t>
  </si>
  <si>
    <t>assistant train shunter</t>
  </si>
  <si>
    <t>in Oy 1965</t>
  </si>
  <si>
    <t>in Kempten 1898, Pfronten 1899</t>
  </si>
  <si>
    <t>(Bellenberg branch)</t>
  </si>
  <si>
    <t>m Magdalena Betz (b c1887)</t>
  </si>
  <si>
    <t>Duplicate of Bellenberg</t>
  </si>
  <si>
    <t>m 28.4.1900 Pfersee</t>
  </si>
  <si>
    <t>Centa Heberle</t>
  </si>
  <si>
    <t>Maria Josepha Häberle/Heberle</t>
  </si>
  <si>
    <t>Maria Kreszentia Häberle</t>
  </si>
  <si>
    <t xml:space="preserve">b 4.9.1803 Bellenberg </t>
  </si>
  <si>
    <t>b 27.12.1838 Voehringen hs 94</t>
  </si>
  <si>
    <t>Sixtus Heberle</t>
  </si>
  <si>
    <t>b 31.7.1873 d 22.12.1873Untereichen</t>
  </si>
  <si>
    <t>Mina Heberle</t>
  </si>
  <si>
    <t>d 4.10.1820 Untereichen</t>
  </si>
  <si>
    <t>Ignatz Heberle</t>
  </si>
  <si>
    <t>m … Beurer, in Uberlingen 1965</t>
  </si>
  <si>
    <t>b 7.1.1841 d 11.1.1841 Untereichen</t>
  </si>
  <si>
    <t>Johann Georg/Ig Heberle----------------------</t>
  </si>
  <si>
    <t>b 10.10.1874 Untereichen hs 20</t>
  </si>
  <si>
    <t>Armin Heberle------------------------??</t>
  </si>
  <si>
    <t>Irene Heberle</t>
  </si>
  <si>
    <t>b15.12.1804 d 16.12.1867 Untere</t>
  </si>
  <si>
    <t>b c1918 d 1955 Heising</t>
  </si>
  <si>
    <t>tagliofar, sugmuller house 11</t>
  </si>
  <si>
    <t>b 29.7.1842 Untereichen</t>
  </si>
  <si>
    <t>m Helen/Helene ? … (b c1920)</t>
  </si>
  <si>
    <t>lived Vohringen house 94, 1837-1843</t>
  </si>
  <si>
    <t>b 16.2.1876 Untereichen hs 20</t>
  </si>
  <si>
    <t>Helene Heberle in Heising 2003</t>
  </si>
  <si>
    <t>m Maria Anna Mayer (b 29.3.1802)</t>
  </si>
  <si>
    <t>lived Voehringen hs94 1837-43</t>
  </si>
  <si>
    <t>b 10.7.1820 d 24.9.1820 Untereichen</t>
  </si>
  <si>
    <t>b c1878 Untereichen</t>
  </si>
  <si>
    <t>b c1922 d 1962 Kempten, unmarried</t>
  </si>
  <si>
    <t>Ignatz Häberle/Heberle-----------------------------</t>
  </si>
  <si>
    <t>Dionysius Heberle</t>
  </si>
  <si>
    <t>Otto Heberle--------------------------</t>
  </si>
  <si>
    <t>bap 28.10.1805 Bellenberg</t>
  </si>
  <si>
    <t>b 23.32.1827 Untereichen</t>
  </si>
  <si>
    <t>b 8.6.1879 Untereichen/Illertissen</t>
  </si>
  <si>
    <t>b c1908 d c1960 Altenstadt</t>
  </si>
  <si>
    <t>d 1960 Illertissen</t>
  </si>
  <si>
    <t>model maker in Altenstadt</t>
  </si>
  <si>
    <t>sugar, schnuller</t>
  </si>
  <si>
    <t>footballer 1930</t>
  </si>
  <si>
    <t>m Salome Scnibel (b c1807)</t>
  </si>
  <si>
    <t>Juliana Heberle</t>
  </si>
  <si>
    <t>m Walburga Volk</t>
  </si>
  <si>
    <t>b 15.11.1829 Untereichen</t>
  </si>
  <si>
    <t>b 1.5.1884 Ammerstetten</t>
  </si>
  <si>
    <t>d 3.6.1959 Altenstadt</t>
  </si>
  <si>
    <t>b 28.9.1807 Untereichen ?</t>
  </si>
  <si>
    <t>b 7.2.1830 m Johan Rogy ?</t>
  </si>
  <si>
    <t>lived Untereichen house 7</t>
  </si>
  <si>
    <t>b c1880 Untereichen, moved to Augsburg 1901, see Augsburg</t>
  </si>
  <si>
    <t>Sirtus/Sigismund Heberle/Häberle</t>
  </si>
  <si>
    <t>b 8.4.1809 Bellenberg</t>
  </si>
  <si>
    <t>Elenora Heberle</t>
  </si>
  <si>
    <t>Auguste Heberle</t>
  </si>
  <si>
    <t>Ignatz Heberle/Häberle---------------------</t>
  </si>
  <si>
    <t>b 27.1.1832 d 5.2.1832 Unterreichen hs18</t>
  </si>
  <si>
    <t>b c1881</t>
  </si>
  <si>
    <t>b 19.1.1780 Bellenberg</t>
  </si>
  <si>
    <t>Ottilia Heberle/Häberle</t>
  </si>
  <si>
    <t>m … Maurer, lived Hofheim</t>
  </si>
  <si>
    <t>d 16.8.1847 Untereichen hs 20</t>
  </si>
  <si>
    <t>b 8.12.1811 Bellenberg d 13.2.1811</t>
  </si>
  <si>
    <t>Humibertus Heberle</t>
  </si>
  <si>
    <t>sagmuller</t>
  </si>
  <si>
    <t>b 15.3.1835 Untereichen hs 18</t>
  </si>
  <si>
    <t xml:space="preserve">lived houses 18,19,20 </t>
  </si>
  <si>
    <t xml:space="preserve">m Alois Egglageber ? 25.3.1836 </t>
  </si>
  <si>
    <t>b c1882 d 1882 ? Untereichen</t>
  </si>
  <si>
    <t>Untereichen c1845</t>
  </si>
  <si>
    <t>lived Untereichen hs 1</t>
  </si>
  <si>
    <t>m Maria Josepha Heinrich</t>
  </si>
  <si>
    <t>Sixtus Häberle/Heberle</t>
  </si>
  <si>
    <t>b 19.3.1780</t>
  </si>
  <si>
    <t>Walburga Heberle/Häberle</t>
  </si>
  <si>
    <t>b 6.5.1883 Untereichen</t>
  </si>
  <si>
    <t>d 8.5.1824 Untereichen</t>
  </si>
  <si>
    <t>b 25.2.1813 Bellenberg d28.3.1838Untereichen</t>
  </si>
  <si>
    <t>d 11.2.1965 Untereichen, unmarried</t>
  </si>
  <si>
    <t>Max Joseph Heberle/Häberle</t>
  </si>
  <si>
    <t>b 13.10.1814 Bellenberg</t>
  </si>
  <si>
    <t>b c1886 Untereichen</t>
  </si>
  <si>
    <t>Maria Heberle/Häberle-----------------------</t>
  </si>
  <si>
    <t>b &amp; d 1.3.1837 Untereichen hs 18</t>
  </si>
  <si>
    <t>b 8.9.1815Bellenberg d7.9.1837Untereichen</t>
  </si>
  <si>
    <t>b c1887 d 7.4.1964</t>
  </si>
  <si>
    <t>m Bader, m Schiller, lived Wuppertal</t>
  </si>
  <si>
    <t>Engelburt Heberle/Häberle--------------------</t>
  </si>
  <si>
    <t>b 20.8.1845 d 17.12.1845 Unter</t>
  </si>
  <si>
    <t>b 7.11.1816 Bellenberg</t>
  </si>
  <si>
    <t>d 22.8.1857 Untereichen hs 20</t>
  </si>
  <si>
    <t>b c1889 d 28.12.1940</t>
  </si>
  <si>
    <t>sagmullers sofa</t>
  </si>
  <si>
    <t>b 27.2.1848 Untereichen</t>
  </si>
  <si>
    <t>m AntonEichlsleder, lived Haunstetten</t>
  </si>
  <si>
    <t>Maria Augusta Heberle/Häberle---</t>
  </si>
  <si>
    <t>Rupert Heberle/Häberle---------------------</t>
  </si>
  <si>
    <t>b 3.4.1818 Bellenberg</t>
  </si>
  <si>
    <t>b 7.3.1846 Untereichen</t>
  </si>
  <si>
    <t>b c1892 d 1963</t>
  </si>
  <si>
    <t>m Franziska Brugger 28.11.1871</t>
  </si>
  <si>
    <t>m … Mang</t>
  </si>
  <si>
    <t>b 13.7.1848 Untereichen</t>
  </si>
  <si>
    <t xml:space="preserve">b 27.5.1819 Untereichen </t>
  </si>
  <si>
    <t>had 16 children, 6 died young</t>
  </si>
  <si>
    <t>b 4.4.1893 d 16.9.1916 WWI, unmarried</t>
  </si>
  <si>
    <t>Bellenberg 89287, 48'15"N 10'06"E, popn 4000 (2013),  3km N of Illertissen, 25km SSE of Ulm</t>
  </si>
  <si>
    <t>b 15.8.1775 Bellenberg</t>
  </si>
  <si>
    <t>Ignat Eberle</t>
  </si>
  <si>
    <t>b 30.6.1776 Bellenberg</t>
  </si>
  <si>
    <t>SEE Untereichen</t>
  </si>
  <si>
    <t>b 16.3.1778 Bellenberg</t>
  </si>
  <si>
    <t>Mathias Heberle/Eberle---------------</t>
  </si>
  <si>
    <t>b 4.9.1803 Bellenberg</t>
  </si>
  <si>
    <t>olearius</t>
  </si>
  <si>
    <t>b 31.3.1778 Bellenberg</t>
  </si>
  <si>
    <t>m Francisca Schona x.10.1774</t>
  </si>
  <si>
    <t>Ignatz Häberle/Heberle</t>
  </si>
  <si>
    <t>Bellenberg</t>
  </si>
  <si>
    <t>Ignatz Heberle/Häberle------------</t>
  </si>
  <si>
    <t>oflmuller</t>
  </si>
  <si>
    <t>Brigitta Häberle</t>
  </si>
  <si>
    <t>bap 8.10.1806 d 25.4.1808 Bellenberg</t>
  </si>
  <si>
    <t>livedBellenberg hs55 1806-1818</t>
  </si>
  <si>
    <t>Benedikt Häberle</t>
  </si>
  <si>
    <t xml:space="preserve">moved to Untereichen </t>
  </si>
  <si>
    <t>b 28.10.1807 Bellenberg hs 55</t>
  </si>
  <si>
    <t>bap 19.1.1780 Bellenberg</t>
  </si>
  <si>
    <t>Joannes Nepomuk Heberle</t>
  </si>
  <si>
    <t>bap 26.10.1782 Bellenberg</t>
  </si>
  <si>
    <t>b 8.12.1811 Bellenberg</t>
  </si>
  <si>
    <t>b 25.2.1813 Bellenberg</t>
  </si>
  <si>
    <t>bap 6.4.1785 Bellenberg</t>
  </si>
  <si>
    <t>Maria Heberle/Häberle</t>
  </si>
  <si>
    <t>b 8.9.1815 Bellenberg</t>
  </si>
  <si>
    <t>Walburga Heberle/Heberlein</t>
  </si>
  <si>
    <t>Engelburt Heberle/Häberle</t>
  </si>
  <si>
    <t>Ottilia Heberle/Heberlein</t>
  </si>
  <si>
    <t>Maria Augusta Heberle/Häberle</t>
  </si>
  <si>
    <t>m Johanna Stehle (b c1837)</t>
  </si>
  <si>
    <t>Konrad Heberle----------------------------------------</t>
  </si>
  <si>
    <t>b 2.12.1860 Dietenheim</t>
  </si>
  <si>
    <t>b 18.1.1805 d 3.2.1805</t>
  </si>
  <si>
    <t>bap 20.11.1691 Durmentingen</t>
  </si>
  <si>
    <t>m Maria/Magdalena Theresia Schnell</t>
  </si>
  <si>
    <t>m Katharina Hayer/Hager/Hafer/Haier 28.1.1851 R</t>
  </si>
  <si>
    <t>bap 26.12.1805 d 1.9.1806 Warthausen</t>
  </si>
  <si>
    <t>b 24.7.1823 d 10.3.1824 Erolsheim</t>
  </si>
  <si>
    <t>m Maria Kreszentia Haller/Zeller (b c1797)</t>
  </si>
  <si>
    <t>m Anna Brein/Breiner/Breyner</t>
  </si>
  <si>
    <t>m Ursula Frankle/Frinkle/Freukler/Frantle (b c1800)</t>
  </si>
  <si>
    <t>m Magdalena Hucker/Hueber (b 1727 d 19.12.1761)</t>
  </si>
  <si>
    <t>bap 6.8.1732 Unlingen</t>
  </si>
  <si>
    <t>b c1690 d 3.5.1736 Unlingen</t>
  </si>
  <si>
    <t>m Catharina Ris/Keiss 29.7.1729 Unlingen</t>
  </si>
  <si>
    <t>m Joanna Aucterin/Aucher/Auchter 13.2.1745</t>
  </si>
  <si>
    <t>bap 28.5.1731 Unlingen</t>
  </si>
  <si>
    <t>Hohenrechberg  in Rechberg 73529, 7km S of Schwabisch Gmund, 10km NE of Goppingen, 30km NW of Heidenheim</t>
  </si>
  <si>
    <t>b 18.7.1822 Hohenrechberg</t>
  </si>
  <si>
    <t>Joannes Envangelista Heberle-----------------------</t>
  </si>
  <si>
    <t>m Magdalena Bockeler/Bockler</t>
  </si>
  <si>
    <t>m Francisca Lehnin (b c1757)</t>
  </si>
  <si>
    <t>bap 14.10.1780 Rot an der Rot</t>
  </si>
  <si>
    <t>m Anna Weltzin/Welltin/Weitz (b c1662)</t>
  </si>
  <si>
    <t>m Anna Maria Bolterin/Bolter/Bolten</t>
  </si>
  <si>
    <t>bap 16.6.1792 d 26.3.1853 Oggelshausen</t>
  </si>
  <si>
    <t>b c1783</t>
  </si>
  <si>
    <t>m Joseph Hortner</t>
  </si>
  <si>
    <t>m Victoria Renner/Remer (b c1742)</t>
  </si>
  <si>
    <t>Pancratius Heberle-------------------------------------</t>
  </si>
  <si>
    <t>m Elisabetha Obermayr (b c1677)</t>
  </si>
  <si>
    <t>Elisabetha Heerlin/Heberle</t>
  </si>
  <si>
    <t>b 16.5.1703 Ulm</t>
  </si>
  <si>
    <t>m Katharina Antonia Weber/Beker/Backer/Becker/Beter 24.5.1857 R</t>
  </si>
  <si>
    <t>Catharina Heberle/Hebeler</t>
  </si>
  <si>
    <t>bap 27.6.1672 Unterkirchberg</t>
  </si>
  <si>
    <t>b 1764 d 9.12.1839 R</t>
  </si>
  <si>
    <t>m Agatha Adis/Adiss 31.1.1809 R</t>
  </si>
  <si>
    <t>chr 22.11.1694 Betzenweiler/Durmentingen</t>
  </si>
  <si>
    <t>m Joanna Aueter/Auchter/Lauchter/Kuchter (b c1721)</t>
  </si>
  <si>
    <t>m Johanna Humel/Hummel (b c1812)</t>
  </si>
  <si>
    <t>m Maria Reiser (b c1812)</t>
  </si>
  <si>
    <t>b 1835</t>
  </si>
  <si>
    <t>m Joseph Staiger</t>
  </si>
  <si>
    <t>b c1815 d 11.2.1844 Schelklingen</t>
  </si>
  <si>
    <t>buried 8.12.1771 Maselheim, Biberach</t>
  </si>
  <si>
    <t>m Theresia Zier/Zieher (b c1741)</t>
  </si>
  <si>
    <t>b 24.3.1797 d 22.4.1846 Mengen</t>
  </si>
  <si>
    <t>Christoph Heberle/----------------------------</t>
  </si>
  <si>
    <t>Gutenzell-Hurbel 88484, 48'07"N lat  10'00"E long, pop 1900 (2019), 8km W of Kirchberg an der Iller, 16km E of Biberach</t>
  </si>
  <si>
    <t>b 1770</t>
  </si>
  <si>
    <t>m Crescence Kramer (b c1772)</t>
  </si>
  <si>
    <t>b 1795 d 12.11.1859 Gutenzell</t>
  </si>
  <si>
    <t>m Josepha Kizingmayer/Rizingmayer (b c1800)</t>
  </si>
  <si>
    <t>Betzenweiler 88422, 48'07"N lat  9'34"E long, popn 800 (2019), 1km S of Mittelbiberach, 3 km E of Durmentingen, 8km SW of Uttenweiler 70km SE of Ulm, near Hailtingen, 25km W of Biberach</t>
  </si>
  <si>
    <t>b 7.3.1820 d 6.5.1845/7.3.1862 Horb</t>
  </si>
  <si>
    <t>m Marianne Gassmann (b c1802)</t>
  </si>
  <si>
    <t>b 1827 d 10.6.1884 Ihlingen</t>
  </si>
  <si>
    <t>Hasenweiler, in Horgenzell 88263,  48'52"N lat  9'30"E long, popn 5000 (2019), 10km NW of Ravensburg, 15km SW of Baindt</t>
  </si>
  <si>
    <t>Horgenzell 88263, 47'48"N lat  9'30"E long, popn 5000 (2019), 13km NW of Ravensburg, 25km N of Friedrichshafen, popn 4500 (2004), includes Hasenweiler</t>
  </si>
  <si>
    <t>Kirchdorf an der Iller 88467, 48'04"N lat  10'08"E long, popn 4000 (2019), 10km S of Kircherg an der Iller, 16km N of Memmingen, includes Oberopfingen</t>
  </si>
  <si>
    <t>b 25.1.1742  d 29.1.1810 R</t>
  </si>
  <si>
    <t>m Joseph Otollmer/Volmer 15.4.1773 R</t>
  </si>
  <si>
    <t>lived Waperalfingen/Wasseralfingen</t>
  </si>
  <si>
    <t>d 15.10.1831 Fulgenstadt</t>
  </si>
  <si>
    <t>father could be Michael b 11.9.1690</t>
  </si>
  <si>
    <t>b 1814/1741 ? d 1.3.1820 Fulgenstadt</t>
  </si>
  <si>
    <t>b 1722  d 7.3.1737 Uttenweiler</t>
  </si>
  <si>
    <t>Erasmus/Thomas Heberle</t>
  </si>
  <si>
    <t>m Antonia Heerman/Herman/Zemmann 3.5.1836R</t>
  </si>
  <si>
    <t>b 25.2.1819  R</t>
  </si>
  <si>
    <t>b1741 d 29.1.1810 R</t>
  </si>
  <si>
    <t>m Joseph Volmer</t>
  </si>
  <si>
    <t>Mattyhaus Heberle----------------------------</t>
  </si>
  <si>
    <t>m Agatha Ott (b c1717)</t>
  </si>
  <si>
    <t>m Magdalena Leibfried/Leibfrid 8.5.1828R</t>
  </si>
  <si>
    <t>b 28.5.1779 d 6.8.1779 Sofingen, Ulm</t>
  </si>
  <si>
    <t>|--Johann Heberle</t>
  </si>
  <si>
    <t>bap 12.3.1667 Unterkirchberg</t>
  </si>
  <si>
    <t>m Anna Kugler (b c1642)</t>
  </si>
  <si>
    <t>Ursula Heberle------------------------------------</t>
  </si>
  <si>
    <t>m Maria Anna Feig/Felg (b c1602)</t>
  </si>
  <si>
    <t>bap 27.1.1797  Oggelshausen</t>
  </si>
  <si>
    <t>bap 15.7.1669 Unterkirchberg</t>
  </si>
  <si>
    <t>b c1643 buried 22.9.1684 Unterkirchberg</t>
  </si>
  <si>
    <t>m Margaretha Wunth/Worth/Wurth (b c1645)</t>
  </si>
  <si>
    <t>m Magdalena Kum/Kumin 22.7.1760 Fulgenstadt</t>
  </si>
  <si>
    <t>bap 5.7.1766 Wiblingen</t>
  </si>
  <si>
    <t>b 21.9.1829 d 22.11.1829 Oggelhausen</t>
  </si>
  <si>
    <t>m Catharina Miller (b c1620)</t>
  </si>
  <si>
    <t xml:space="preserve">m Elisabetha Geiger </t>
  </si>
  <si>
    <t>b 1735 d 16.2.1817 Maselheim</t>
  </si>
  <si>
    <t>m Maria Magdalena Heggenberger/Heckhenberger/Heckenberger</t>
  </si>
  <si>
    <t>b 1697 buried 18.4.1769 Hochdorf</t>
  </si>
  <si>
    <t>m Maria Ursula Hueber/Helber</t>
  </si>
  <si>
    <t>m Catharina ... (b c11812)</t>
  </si>
  <si>
    <t>b 4.1.1834 Rottenburg</t>
  </si>
  <si>
    <t>m Margaretha Hoeh/Heh /Hes</t>
  </si>
  <si>
    <t>b 14.6.1808  d 26.11.1864 R</t>
  </si>
  <si>
    <t>m Sebastian Stadel</t>
  </si>
  <si>
    <t>Jacob Heberle-------------------------------------------------</t>
  </si>
  <si>
    <t>bap 19.11.1775 Rottenburg</t>
  </si>
  <si>
    <t>m Johannes Strump/Strauss 3.2.1864</t>
  </si>
  <si>
    <t>m Maria Anna Dager/Jager (b c1780)</t>
  </si>
  <si>
    <t>bap 29.8.1805 Maselheim</t>
  </si>
  <si>
    <t>m Francisca Braucher/Brauchler/Brauthler (b c1747)</t>
  </si>
  <si>
    <t>bap 24.4.1772 Maselheim</t>
  </si>
  <si>
    <t>m Sophie Widmayer/Widmaier/Windmaier /Wiedmaier17.6.1856 R</t>
  </si>
  <si>
    <t>bap 2.11.1776 Rottenburg</t>
  </si>
  <si>
    <t>m Maria Biesinger/Bisinger 9.11.1886R</t>
  </si>
  <si>
    <t>b9.6.1887  d 23.8.1887 R</t>
  </si>
  <si>
    <t>b 4.1.1834 d 16.7.1834 R</t>
  </si>
  <si>
    <t>m Walburga Hoschle/Hoschlin/Hoeschle (b c1779)</t>
  </si>
  <si>
    <t>bap 5.12.1789 Oggelshausen</t>
  </si>
  <si>
    <t>bap 17.9.1700 Unterkirchberg</t>
  </si>
  <si>
    <t>m Josepha Sigrift/Signistin/Sigrist/Sigeist/Rigrist</t>
  </si>
  <si>
    <t>d 27.4.1870 Rottenburg</t>
  </si>
  <si>
    <t>m Juliana Vollmer (b 1820)</t>
  </si>
  <si>
    <t>m Joseph Heberle 26.11.1828</t>
  </si>
  <si>
    <t xml:space="preserve">b 10.5.1859 R </t>
  </si>
  <si>
    <t>m Michael Wiedmaier/Widmayer (b c1804)</t>
  </si>
  <si>
    <t>b 1794 d 8.3.1858</t>
  </si>
  <si>
    <t>bap 20.12.1696 Unterkirchberg</t>
  </si>
  <si>
    <t>b 8.1.1803 Oggelshausen</t>
  </si>
  <si>
    <t>bap 1.11.c1697 Maselheim</t>
  </si>
  <si>
    <t>m Moriz Knipfer 7.11.1837 R</t>
  </si>
  <si>
    <t>m Barbara Storz/Stortz 19.11.1850 Horb</t>
  </si>
  <si>
    <t>m Franziska Rossle (b 1760 d 14.6.1817 Oeropfingen)</t>
  </si>
  <si>
    <t>Dettingen  an der Iller 88451, 48'07"N lat, popn 3000 (2019), 4km SE of Kirchberg an der Iller, 6km N of Kirchdorf an der Iller, 20km N of Memmingen, includes Oberdettingen, Unterdettingen</t>
  </si>
  <si>
    <t>m Kaspar Hahn 9.11.1841 R</t>
  </si>
  <si>
    <t>m Katharina (b c1822)</t>
  </si>
  <si>
    <t>b 1846 d 8.3.1880</t>
  </si>
  <si>
    <t>m Katharina … (b c1820)</t>
  </si>
  <si>
    <t>b 1842 d 22.7.1842 Rottenburg</t>
  </si>
  <si>
    <t>Mariazell 78664, 15km NE of st Georgen, 25km N of Villingen-schwenningen, 70km NE of Freiburg, suburb of Eschbronn</t>
  </si>
  <si>
    <t>m Theresia Ulmer/Ullmer/Vollmer/Ullmar/Volmer 22.10.1774 R</t>
  </si>
  <si>
    <t>b 1.8.1890 R d 15.2.1892 Rottenburg</t>
  </si>
  <si>
    <t>b 15.2.1805 d 16.9.1889 R</t>
  </si>
  <si>
    <t>Maria Cleofa Heberle</t>
  </si>
  <si>
    <t>bap 7.4.1762 Rottenburg</t>
  </si>
  <si>
    <t>m M Anna Hermann/Heermann/Herrmann 18.1.1803 R</t>
  </si>
  <si>
    <t>Joannn Georg Heberle</t>
  </si>
  <si>
    <t>bap 15.4.1774 Rottenburg</t>
  </si>
  <si>
    <t>b 27.10.1776 d 11.2.1845 R</t>
  </si>
  <si>
    <t>m Sabina Mayer/Maier 11.2.1805 R</t>
  </si>
  <si>
    <t>b 24.2.1803  d  9.6.1803 R</t>
  </si>
  <si>
    <t>b 15.6.1803 d 13.1.1876R, m Caspar Hoeschle</t>
  </si>
  <si>
    <t>Josef/Joseph/Johannes Heberle--------------------------------</t>
  </si>
  <si>
    <t>b&amp;d 13.2.1818 R</t>
  </si>
  <si>
    <t>b 20.4.1806 d 23.12.1882 R</t>
  </si>
  <si>
    <t>b 1764 R d 8.11.1825 R</t>
  </si>
  <si>
    <t>m Theresia Edelmann (b c1764 d 29.12.1821)</t>
  </si>
  <si>
    <t>m Justina Hummel /Hummler 21.11.1791</t>
  </si>
  <si>
    <t>m Maria  Anna … (b c1826 d 27.7.1894)</t>
  </si>
  <si>
    <t>b 25.1.1841 Rottenburg</t>
  </si>
  <si>
    <t>b 1.1.1804 d 16.2.1855 Horb</t>
  </si>
  <si>
    <t>Walburga Häberle/Heberle-----------</t>
  </si>
  <si>
    <t>m Johann Rebmann</t>
  </si>
  <si>
    <t>b 25.1.1808 Oggelshausen</t>
  </si>
  <si>
    <t>buried 10.4.1763 Oggelshausen</t>
  </si>
  <si>
    <t>Matthaus Heberle--------------------------------------------</t>
  </si>
  <si>
    <t>m Hedwig Edelmann (b c1832)</t>
  </si>
  <si>
    <t xml:space="preserve">b 1859 Saulgau </t>
  </si>
  <si>
    <t>m Karolina Drescher (b c1861)</t>
  </si>
  <si>
    <t>m S129Rosina/Regina Fromel/Fromal/Frommel/Frummel</t>
  </si>
  <si>
    <t>Erolzheim 48'05"N lat, 10'04"E long, 50km NNW of Kempten</t>
  </si>
  <si>
    <t>Christina/Kristiana Heberle</t>
  </si>
  <si>
    <t>Poltringen  89000, 48'32"  9'56" , popn 1700 (2019), 12km N of Rottenburg, 16km NW of Tubingen, 20km N of  Ulm</t>
  </si>
  <si>
    <t>JohannHeberle</t>
  </si>
  <si>
    <t>b 1817 d 26.1.1817 R</t>
  </si>
  <si>
    <t>m Franz Michael Schule/Schiele 6.10.1863 R</t>
  </si>
  <si>
    <t>Anna Maria Pauline Heberle</t>
  </si>
  <si>
    <t>m Karl Lipp 8.8.1899</t>
  </si>
  <si>
    <t>m Franz Haller</t>
  </si>
  <si>
    <t>b 1888 d 14.3.1889 Leutkirch</t>
  </si>
  <si>
    <t>m Magdalena Pfaltzerin/Pfalzer /Pfaezer</t>
  </si>
  <si>
    <t>Illerrieden, Donaukreis  89186, 48'16"N  10'03"E, 3km NE of schnurpflingen, 5km SE of Staig, 20km S of Ulm, includes Dorndorf</t>
  </si>
  <si>
    <t>Illerrieden, Donaukreis  89186, 48'16"N  10'03"E, 3km NE of Schnurpflingen, 5km SE of Staig, 20km S of Ulm, includes Dorndorf</t>
  </si>
  <si>
    <t>Hochdorf bei Horb, Scharzwaldkreis, 48'54" 9'18" 6km N of Horb OR 48'53" 9'00" 30km NW of Stuttgart</t>
  </si>
  <si>
    <t xml:space="preserve">Jo Sebastian Heberle </t>
  </si>
  <si>
    <t xml:space="preserve">bap 29.12.1695 </t>
  </si>
  <si>
    <t>Winterstetten, near Leutkich</t>
  </si>
  <si>
    <t>m Theresia … (b c1772)</t>
  </si>
  <si>
    <t>Franz Joseph Heberle--------------------------------------</t>
  </si>
  <si>
    <t>Crescentia  Heberle</t>
  </si>
  <si>
    <t>b 1798 d 22.3.1878 Winterstetten</t>
  </si>
  <si>
    <t>m Xaver Dawn</t>
  </si>
  <si>
    <t>Sebastian Heberle----------------------------</t>
  </si>
  <si>
    <t>m Maria Anna … (b c1727)</t>
  </si>
  <si>
    <t>m Michael Barth  18.11.1771 R</t>
  </si>
  <si>
    <t>b 25.2.1819 d 27.9.1820 R</t>
  </si>
  <si>
    <t xml:space="preserve">AugustHeberle </t>
  </si>
  <si>
    <t>Kaspar Stephan Heberle</t>
  </si>
  <si>
    <t>Baindt 88255, 47'50"N lat  9'40"E long, popn 5000 (2008), 3km N of Weingarten, 12km N of Ravensburg</t>
  </si>
  <si>
    <t>bap 25.7.1803 Warthausen</t>
  </si>
  <si>
    <t>Biberach an der Riss 88400, 48'06"N lat 9'48"E long, popn 32000 (2008), 10km N of Hochdorf, 35km NW of Memmingen, 35km SW of Ulm, includes Stafflangen</t>
  </si>
  <si>
    <t>Wernau, near Ulm</t>
  </si>
  <si>
    <t>Schlier 88281, 47'46"N lat  9'40"E long, popn 4000 (2019), 7km E of Ravensburg, 8km SE of Weingarten</t>
  </si>
  <si>
    <t>m Elisabeth Widmayerin(b c1719</t>
  </si>
  <si>
    <t>m Josefine Miller 17.10.1889 Schlier</t>
  </si>
  <si>
    <t>26.2.1781 (b 4.4.1752 d 23.12.1827)</t>
  </si>
  <si>
    <t>bap 17.3.1764 Wiblingen</t>
  </si>
  <si>
    <t>m Katharina Koenig/Konig  26.4.1733</t>
  </si>
  <si>
    <t>b 26.5.1861 R</t>
  </si>
  <si>
    <t>Maximillian Heberle</t>
  </si>
  <si>
    <t>bap 16.10.1699 Unterkirchberg</t>
  </si>
  <si>
    <t>Legatha Heberle</t>
  </si>
  <si>
    <t>m Sebastian Zizebin</t>
  </si>
  <si>
    <t>b 1740 d 1813 Horb</t>
  </si>
  <si>
    <t>bap 20.9.1741 Schemmerberg</t>
  </si>
  <si>
    <t>m 11.5.1682 R</t>
  </si>
  <si>
    <t>b 9.8.1795 R d 17.11.1832/1872 R</t>
  </si>
  <si>
    <t>b 14.2.1815/1808 R d 23.10.1884 R</t>
  </si>
  <si>
    <t>m Theresia Rimmella/Rimmele/Seimle/Rimele/simmele</t>
  </si>
  <si>
    <t>mThekla/Thecla Rundell/Paudel /Rund/Seundel/Rimmele /Simmele</t>
  </si>
  <si>
    <t>m Anna Maria Braun/Widmann (b c1793)</t>
  </si>
  <si>
    <t>bap 22.7.1788  Oggelshausen</t>
  </si>
  <si>
    <t>Veronica Heberle</t>
  </si>
  <si>
    <t>b 1787 d 1.7.1850 Oggelshausen</t>
  </si>
  <si>
    <t>m Josef Dorner</t>
  </si>
  <si>
    <t>Josefine/Josefa Heberle</t>
  </si>
  <si>
    <t xml:space="preserve">b  7.4.1859 d 5.6.1859 Rottenburg </t>
  </si>
  <si>
    <t>m Carl Hahn 22.4.1834 R</t>
  </si>
  <si>
    <t>Pauline Heberle</t>
  </si>
  <si>
    <t>b 13.6.1850  R</t>
  </si>
  <si>
    <t>Changes 1.4.2000-30.6.2000 in red</t>
  </si>
  <si>
    <t>Changes  1.7.2000-31.12.2001 in blue</t>
  </si>
  <si>
    <t>b 1812 d 11.10.1823 R</t>
  </si>
  <si>
    <t>Heinrich Heberle--------------------------------------------</t>
  </si>
  <si>
    <t>m Elisabetha Widmayer (b c1887)</t>
  </si>
  <si>
    <t>b 1867</t>
  </si>
  <si>
    <t>m Rosa Emilie Entress 28.7.1896 R</t>
  </si>
  <si>
    <t>mWalburga/Walpurga Strobel 04.05.1831</t>
  </si>
  <si>
    <t>Walburga/Walpurga Heberle</t>
  </si>
  <si>
    <t>b 25.2.1819 d 4.5.1819 R</t>
  </si>
  <si>
    <t>Maria Anna  Heberle</t>
  </si>
  <si>
    <t>bap 26.7.1742 Oggelshausen</t>
  </si>
  <si>
    <t>Erolsheim/Erolzheim 88453, 48'05"N lat  10'04"E long, popn 3000 (2019), 4km N of Dettingen an der Iller, 5km S of Kirchberg an der Iller, 10km N of Kirchdorf an der Iller, 25km N of Memmingen</t>
  </si>
  <si>
    <t>b 27.5.1884 d 27.8.1885 Heggelbach/Leutkirch</t>
  </si>
  <si>
    <t>b 12.12.1901 Heggelbach/Leutkirch</t>
  </si>
  <si>
    <t>Franz Anton Heberle/Häberle-----------------------------------</t>
  </si>
  <si>
    <t>Joannes Heberle-------------------------------------</t>
  </si>
  <si>
    <t>m Anna ... (b c1630)</t>
  </si>
  <si>
    <t>ChristinaHeberle</t>
  </si>
  <si>
    <t>bap 22.12.1653 Soflingen</t>
  </si>
  <si>
    <t>b 12.8.1844/1835 Fulgenstadt</t>
  </si>
  <si>
    <t>m Francisca Kieffer/Rieffler/Rieffel/Hartl 14.5.1794 Dorndorf</t>
  </si>
  <si>
    <t>b 1729 d 24.1.1792</t>
  </si>
  <si>
    <t>bap 11.1.1750 Oggelshausen</t>
  </si>
  <si>
    <t>m Ursula Kammerling/Kemerlin/Kemerling/Komerling/Kamerl</t>
  </si>
  <si>
    <t>m Maria Josepha Schuler/Scholer/Schaler (b c1857)</t>
  </si>
  <si>
    <t>b 1735 buried 26.8.1805 Oggelshausen</t>
  </si>
  <si>
    <t>m Barbara Ehl/Eplin/Egler/Egl</t>
  </si>
  <si>
    <t>Maria Rosa Heberle</t>
  </si>
  <si>
    <t>bap 4.9.1737 Mietingen,</t>
  </si>
  <si>
    <t>b 6.1.1731 Mietingen</t>
  </si>
  <si>
    <t>b 31.5.1733 Mietingen</t>
  </si>
  <si>
    <t>bap 2.8.1736 Mietingen</t>
  </si>
  <si>
    <t>bap 20.3.1739 Mietingen</t>
  </si>
  <si>
    <t>m Francisca Kiefer (b c1769 d 23.11.1834)</t>
  </si>
  <si>
    <t>b c1764 buried 5.5.1778</t>
  </si>
  <si>
    <t>m Theresia Letzgus/Lezgus/Letgus 23.11.1852 R</t>
  </si>
  <si>
    <t>Lukas Heberle-----------------------------------------</t>
  </si>
  <si>
    <t>b 1827 d 12.2.1883 Rottenburg</t>
  </si>
  <si>
    <t>Joann Georg Heberle/GeorgFidel---------------</t>
  </si>
  <si>
    <t>m Brisca Gairingin/Gairinger/Gayring 14.5.1752 R</t>
  </si>
  <si>
    <t xml:space="preserve">b 1863 d 19.4.1866 Rottenburg </t>
  </si>
  <si>
    <t>b 13.9.1747 R d 25.1.1826</t>
  </si>
  <si>
    <t>Mauritz Heberle---------------------------------</t>
  </si>
  <si>
    <t>bap 17.8.1709 R</t>
  </si>
  <si>
    <t>m Anna Maria Dangel (b c1767)</t>
  </si>
  <si>
    <t>Lorenz Heberle-----------------------------------------------</t>
  </si>
  <si>
    <t>m Johannes Schmidberger 21.6.1815 Stafflangen</t>
  </si>
  <si>
    <t>Vincent/Felix Heberle</t>
  </si>
  <si>
    <t>bap 12.11.1797 Mengen</t>
  </si>
  <si>
    <t>bap 18.1.1692 Maselheim</t>
  </si>
  <si>
    <t>Bidemennin/Hidermann/Bidermann b c1702</t>
  </si>
  <si>
    <t>bap 17.1.1804 Mengen</t>
  </si>
  <si>
    <t>bap 3.12.1671 Unterkirchberg</t>
  </si>
  <si>
    <t>chr 30.4.1718/24.5.1719 d 21.5.1718 Fulgenstadt</t>
  </si>
  <si>
    <r>
      <t xml:space="preserve">m </t>
    </r>
    <r>
      <rPr>
        <u/>
        <sz val="10"/>
        <color theme="5" tint="0.39997558519241921"/>
        <rFont val="Arial"/>
        <family val="2"/>
      </rPr>
      <t>U</t>
    </r>
    <r>
      <rPr>
        <sz val="10"/>
        <color theme="5" tint="0.39997558519241921"/>
        <rFont val="Arial"/>
        <family val="2"/>
      </rPr>
      <t>rsula … (b c1797)</t>
    </r>
  </si>
  <si>
    <t>d 16.12.1852 Wernau</t>
  </si>
  <si>
    <t>b 1782 Scheer</t>
  </si>
  <si>
    <t>m Theres Spah (b c1757)</t>
  </si>
  <si>
    <t>Duplicate of Saulgau</t>
  </si>
  <si>
    <t>m Apolonia Kreich (b c1642)</t>
  </si>
  <si>
    <t>Christy Heberle</t>
  </si>
  <si>
    <t>bap 4.3.1666 Unterkirchberg</t>
  </si>
  <si>
    <t>b 1825 d 20.11.1866</t>
  </si>
  <si>
    <t>bap 2.3.1630/1628 Soflingen, Ulm</t>
  </si>
  <si>
    <t>bap 3.8.1674 Unterkirchberg</t>
  </si>
  <si>
    <t>m Anna Reuff/Reueth (b c1652)</t>
  </si>
  <si>
    <t>bap 23.10.1719 buried 21.12.1725 Uttenweiler</t>
  </si>
  <si>
    <t>m 19.1.1886 Anna Berbest/Gerbert (b c1860) R</t>
  </si>
  <si>
    <t>m Theres Ganter/Gantner 12.8.1833 Biberach</t>
  </si>
  <si>
    <t>b 1805 R</t>
  </si>
  <si>
    <t>bap 25.1.1802 d 14.6.1873 Oggelshausen</t>
  </si>
  <si>
    <t>m M Stocker 16.6.1873</t>
  </si>
  <si>
    <t>m Ursula Santer/Sauter 16.8.1836 Jettenhau</t>
  </si>
  <si>
    <t>Peter Heberle----------------------------------------</t>
  </si>
  <si>
    <t>bap 28.4.1785 Oggelshausen</t>
  </si>
  <si>
    <t>m Anna Maria Vollmer/Vollmar (b c1662)</t>
  </si>
  <si>
    <t>m Margaretha Worst/Wurst</t>
  </si>
  <si>
    <t>b 3.10.1733 d 24.11.1733 Uttenweiler</t>
  </si>
  <si>
    <t>Jacob Heberle--------------------------------</t>
  </si>
  <si>
    <t>m Anna Klertz (b c1747)</t>
  </si>
  <si>
    <t>bap 14.11.1670 Unterkirchberg</t>
  </si>
  <si>
    <t>m Madalena/Magdalena Mayer/Mayr (b c1677)</t>
  </si>
  <si>
    <t>m Anna Endt (b c1652)</t>
  </si>
  <si>
    <t>bap 2.11.1677 Unterkirchberg</t>
  </si>
  <si>
    <t>m Anna Maria Hafl/Hufl/Hehl/Helin/Hal/Hel/Hohl</t>
  </si>
  <si>
    <t>m Maria Kenz/Aenz/Renz/Denz</t>
  </si>
  <si>
    <t>m Theresia Haerle/Haenle/Haerlin/Harle/Hart/Haul/Harl/Harlin/Haerl/Haerb</t>
  </si>
  <si>
    <t>m … Luz</t>
  </si>
  <si>
    <t>m Magdalena Widemann/Widenmann/Widtemann (b c1679)</t>
  </si>
  <si>
    <t>Monica Heberle</t>
  </si>
  <si>
    <t>b 1756 d 8.3.1756 Oggelshausen</t>
  </si>
  <si>
    <t>m Anna Hermanzin/Heimauer/Haimanuer/Hermann</t>
  </si>
  <si>
    <t>Leutkirch 88291-88299, 47'50"N lat  10'02"E long, Baden-Wurtt, popn 21000 (2014), 34km E of Ravensburg, 20km WNW of Altusried, includes Urlau, Hofs, Winterstetten</t>
  </si>
  <si>
    <t>m Maria Anna Schabel/Schobel</t>
  </si>
  <si>
    <t>Dominic Heberle----------------------------------</t>
  </si>
  <si>
    <t xml:space="preserve">Genovefa Heberle </t>
  </si>
  <si>
    <t>b c1810, m Johann Felix Vogelhund  23.7.1832 R</t>
  </si>
  <si>
    <t>Maria Anna/Marianna Heberle/Haeberle</t>
  </si>
  <si>
    <t>Sulgen 78713, 48'13"N lat  8'21"E long, popn 6000 (2019), 2 km E of Schramberg, 26km SW of Oberndorf, 27km N ofVillingen-Schwenningen</t>
  </si>
  <si>
    <t>Martina b cHeberle</t>
  </si>
  <si>
    <t>child b 1808 Sulgen</t>
  </si>
  <si>
    <t>m Johannes Rund</t>
  </si>
  <si>
    <t>bap 27.9.1794 Oggelshausen</t>
  </si>
  <si>
    <t>Changes 1.1.2021-31.12.2021 in light orange</t>
  </si>
  <si>
    <t>m Hans Adam Langendorfer</t>
  </si>
  <si>
    <t>m 10.1.1713 Weingarten</t>
  </si>
  <si>
    <t>b 17.8.1969 d 15.1.2021 Bad Wurzach</t>
  </si>
  <si>
    <t>Jupp Heberle ?</t>
  </si>
  <si>
    <t xml:space="preserve">m Claudia Frick </t>
  </si>
  <si>
    <t>in Bad Wurzach 2021</t>
  </si>
  <si>
    <t>in Bad Wurzach 2011, m Benny …</t>
  </si>
  <si>
    <t>in Gundelsheim 1930-35</t>
  </si>
  <si>
    <t>in Bietigheim 1936-</t>
  </si>
  <si>
    <t>in Ludwigsburg, Stuttgart, Geisl</t>
  </si>
  <si>
    <t>d 18.2.1977 Aixheim</t>
  </si>
  <si>
    <t>b 16.4.1902 Horb m 22.9.1924/28.2.1926</t>
  </si>
  <si>
    <t>Laurin Heberle</t>
  </si>
  <si>
    <t>in Rottenburg 2020</t>
  </si>
  <si>
    <t>b 3.12.1920</t>
  </si>
  <si>
    <t xml:space="preserve">d 14.1.2021 Rottenburg </t>
  </si>
  <si>
    <t xml:space="preserve">m Patricia/Patty Elias </t>
  </si>
  <si>
    <t>d 3.3.2021  FUNERAL CARD</t>
  </si>
  <si>
    <t>Lydia Heberle Haunsberger ?</t>
  </si>
  <si>
    <t>Claudia Heberle Hermann ?</t>
  </si>
  <si>
    <t>Carolin Heberle Winzler ?</t>
  </si>
  <si>
    <t>in Veringenstadt 1996-2021</t>
  </si>
  <si>
    <t>d 8.11.1802 Mengen</t>
  </si>
  <si>
    <t>d 2.4.2021 FUNERAL CARD</t>
  </si>
  <si>
    <t>m Benedikt Langenstein  1.5.1894</t>
  </si>
  <si>
    <t>b 31.1.1817 Immenstaad</t>
  </si>
  <si>
    <t>Helga Heberle</t>
  </si>
  <si>
    <t>b 10.11.1953, m … Bechtold</t>
  </si>
  <si>
    <t>d 14.4.2021 Hettingen</t>
  </si>
  <si>
    <t>Berghulen 89180, 48'28"N lat, 9'46"E long, popn 2000 (2018), 7km SE of Laichingen, 10km S of Nellingen, 26km ENE of Munsingen, 30km NW of Ulm</t>
  </si>
  <si>
    <t>b c1709 Veringenstadt ?</t>
  </si>
  <si>
    <t>m Catharina … (b c1711)</t>
  </si>
  <si>
    <t>m Anna Maria … (b c1712)</t>
  </si>
  <si>
    <t>Anton Heberle-----</t>
  </si>
  <si>
    <t>Duplicate of R6 Budapest</t>
  </si>
  <si>
    <t>m Joseph Sigg, child b 1833 Erolzheim</t>
  </si>
  <si>
    <t>b c1830, d 22.1.1830 Sigmaringendorf</t>
  </si>
  <si>
    <t>b c1831, d 12.6.1831 Sigmaringendorf</t>
  </si>
  <si>
    <t>b c1836, d 7.3.1836 Sigmaringendorf</t>
  </si>
  <si>
    <t>bap 13.7.1811 d 1811 Sigmaringendorf</t>
  </si>
  <si>
    <t>bap 4.10.1821 Sigmaringendorf, m Gregor Gschwander 23.7.1849</t>
  </si>
  <si>
    <t xml:space="preserve">b 24.7.1922 Rottenburg </t>
  </si>
  <si>
    <t>d 9.7.1942 Mazensk Russia ? WWII</t>
  </si>
  <si>
    <t>Hans Josef/Franz Heberle</t>
  </si>
  <si>
    <t>d 15.4.1942 Ostrero, Russia ? WWII</t>
  </si>
  <si>
    <t>b 18.1.1917/14.1.1917 Rottenburg ?</t>
  </si>
  <si>
    <t>Ziegelbach, suburb of Bad Wurzach</t>
  </si>
  <si>
    <t>b 1873 d 21.12.1924</t>
  </si>
  <si>
    <t>m Maria Anna Schnell 17.2.1903 Ziegelbach</t>
  </si>
  <si>
    <t>Gustav Moriz Heberle-----------------------------</t>
  </si>
  <si>
    <t>Gustav Heberle------------------------------</t>
  </si>
  <si>
    <t>m Katharina ... 13.9.1926 R</t>
  </si>
  <si>
    <t>d 15.3.1975</t>
  </si>
  <si>
    <t>m Roswitha … 13.9.1926 (b c1929)</t>
  </si>
  <si>
    <t>Jurgen Gustav Heberle--------------------------------</t>
  </si>
  <si>
    <t>m Maria Pauline Schell (b c1929)</t>
  </si>
  <si>
    <t>d 1968</t>
  </si>
  <si>
    <t>unknown Heberle-----------------------------------</t>
  </si>
  <si>
    <t>4 more children ?</t>
  </si>
  <si>
    <t>Hermann Heberle ?--------------------------------</t>
  </si>
  <si>
    <t>m Monika Zielhart</t>
  </si>
  <si>
    <t>b 1928 d 30.11.2008 Veringenstadt</t>
  </si>
  <si>
    <t>b 1874</t>
  </si>
  <si>
    <t>m Josefa Schnell 1.6.1909 Ziegelbach</t>
  </si>
  <si>
    <t>m Eleonore Lanz/Munzer 19.4.1915 Ehingen</t>
  </si>
  <si>
    <t>Louise Friedrike Heberle</t>
  </si>
  <si>
    <t>b 1874 d 30.1.1949 Karlsruhe</t>
  </si>
  <si>
    <t>m Elisabetha Duettle (b c1837)</t>
  </si>
  <si>
    <t>b 1861 Konstanz</t>
  </si>
  <si>
    <t>b 1760 d 1837</t>
  </si>
  <si>
    <t>Unknown Heberle---------------------------</t>
  </si>
  <si>
    <t>b 14.5.1556</t>
  </si>
  <si>
    <t xml:space="preserve">m Catherina Reihle </t>
  </si>
  <si>
    <t>b 22.4.1584 d 2.8.1652 Langenau</t>
  </si>
  <si>
    <t>Benigna/Cunigua Heberle</t>
  </si>
  <si>
    <t>b 2.8.1566</t>
  </si>
  <si>
    <t>m Wolfgang Rau/Rohn 1558</t>
  </si>
  <si>
    <t>b c1565/5.7.1556</t>
  </si>
  <si>
    <t>Johannes/Hans Heberle</t>
  </si>
  <si>
    <t>Jorg/Johann Heberle------------------------------</t>
  </si>
  <si>
    <t>b 6.12.1574 Langenau</t>
  </si>
  <si>
    <t>b 5.2.1576 Langenau</t>
  </si>
  <si>
    <t>Anna ? Heberle</t>
  </si>
  <si>
    <t>b 5.3.1580 Langenau</t>
  </si>
  <si>
    <t>b 14.3.1585 Langenau</t>
  </si>
  <si>
    <t>b 29.11.1580</t>
  </si>
  <si>
    <t>b 25.9.1579</t>
  </si>
  <si>
    <t>Katharine Heberle</t>
  </si>
  <si>
    <t>b 20.9.1583</t>
  </si>
  <si>
    <t>b 20.1.1589</t>
  </si>
  <si>
    <t>Martin Heberle ?--------------------------</t>
  </si>
  <si>
    <t>Martha/Martin Heberle</t>
  </si>
  <si>
    <t>b c1538</t>
  </si>
  <si>
    <t>b c1515</t>
  </si>
  <si>
    <t>m Bernhard Pffilger 20.4.1559 Langenau</t>
  </si>
  <si>
    <t>b c1532 d 23.7.1596</t>
  </si>
  <si>
    <t>b c1534 d 23.1.1584</t>
  </si>
  <si>
    <t>Manfred/Mathias Heberle</t>
  </si>
  <si>
    <t xml:space="preserve"> 31.1.1561</t>
  </si>
  <si>
    <t>b 20.1.1555 Langenau</t>
  </si>
  <si>
    <t>Mathias/Martin Heberle--------------------------</t>
  </si>
  <si>
    <t>b 8.4.1593 Langenau</t>
  </si>
  <si>
    <t>b 19.11.1585</t>
  </si>
  <si>
    <t>b 5.5.1587 d 23.3.1613</t>
  </si>
  <si>
    <t>m Anna  Kugler</t>
  </si>
  <si>
    <t>b 29.12.1591/1592</t>
  </si>
  <si>
    <t>b c1560 d 17.6.1626</t>
  </si>
  <si>
    <t>b c1557 d 6.4.1587</t>
  </si>
  <si>
    <t>Jerg/Georg Heberle</t>
  </si>
  <si>
    <t>b 30.12.1556 d 4.8.1611</t>
  </si>
  <si>
    <t>Jorg/Georg Heberle</t>
  </si>
  <si>
    <t>b 14.10.1593 Langenau</t>
  </si>
  <si>
    <t>27.5.2021</t>
  </si>
  <si>
    <t>b 19.3.1588</t>
  </si>
  <si>
    <t>b 23.4.1579</t>
  </si>
  <si>
    <t>b 19.4.1585</t>
  </si>
  <si>
    <t>lived in Langenau</t>
  </si>
  <si>
    <t>m Walburg Beringer</t>
  </si>
  <si>
    <t>m Dorothea Mayer 1557</t>
  </si>
  <si>
    <t>m Dorothea Maier</t>
  </si>
  <si>
    <t>d 10.1.1579</t>
  </si>
  <si>
    <t>b c1535</t>
  </si>
  <si>
    <t>b 24.12.1558</t>
  </si>
  <si>
    <t>b 18.8.1565 Langenau</t>
  </si>
  <si>
    <t>b c1554</t>
  </si>
  <si>
    <t>Hans Heberle------??????????</t>
  </si>
  <si>
    <t>b 20.10.1556 d 21.4.1589 Langenau</t>
  </si>
  <si>
    <t>m Hans Braun 22.8.1599</t>
  </si>
  <si>
    <t>b c1531</t>
  </si>
  <si>
    <t>Jakob Heberle-------------------------------------</t>
  </si>
  <si>
    <t>b 9.11.1556 Langenau</t>
  </si>
  <si>
    <t>m Barbara Hornung 8.2.1579</t>
  </si>
  <si>
    <t>b 18.5.1585 d 11.3.1613</t>
  </si>
  <si>
    <t>d 27.3.1591</t>
  </si>
  <si>
    <t>m Elisabeth Miller</t>
  </si>
  <si>
    <t>m Christoph Gail</t>
  </si>
  <si>
    <t>b c1579 d 2.3.1623</t>
  </si>
  <si>
    <t>Hans/Caspar Heberle/Herberle-----------------------------------</t>
  </si>
  <si>
    <t>m Anna Beck</t>
  </si>
  <si>
    <t>Christoph Heberle--------------------</t>
  </si>
  <si>
    <t>m Angela Wettinger 25.9.1580</t>
  </si>
  <si>
    <t>m Christoph Gail 1597 Langenau</t>
  </si>
  <si>
    <t>m Apollonia … 23.9.1611</t>
  </si>
  <si>
    <t>b 15.4.1558</t>
  </si>
  <si>
    <t>b 19.8.1560</t>
  </si>
  <si>
    <t>Katherine Heberle</t>
  </si>
  <si>
    <t>b 13.3.1563</t>
  </si>
  <si>
    <t>b 9.2.1565</t>
  </si>
  <si>
    <t xml:space="preserve"> 7.6.1568</t>
  </si>
  <si>
    <t>b 1.9.1570</t>
  </si>
  <si>
    <t xml:space="preserve">m Anna Sonntag/Sontag </t>
  </si>
  <si>
    <t>m 3.11.1588 Nerenstetten</t>
  </si>
  <si>
    <t>b 28.1.1589/26.12.1589</t>
  </si>
  <si>
    <t>m Balthasar Fernsemar 15.1.1860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</si>
  <si>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</si>
  <si>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 Catharina Nigg 30.7.1843 (b x.7.1819 d 26.11.1859)</t>
  </si>
  <si>
    <t>Urban Heberle/Häberle-------------------------</t>
  </si>
  <si>
    <t>m Julia Faber</t>
  </si>
  <si>
    <t xml:space="preserve">b 18.4.1792/3.3.1829 d 23.11.1856/13.11.1856 </t>
  </si>
  <si>
    <t>Katherine and children in Mannheim 1894</t>
  </si>
  <si>
    <t>Josefa Heberle</t>
  </si>
  <si>
    <t>Jorge/Jerg Heberle</t>
  </si>
  <si>
    <t>b 11.9.1586 Langenau</t>
  </si>
  <si>
    <t>m 1556</t>
  </si>
  <si>
    <t>m Anna Krell/Kreller/Kretin/Mell</t>
  </si>
  <si>
    <t>b 22.6.1583 Langenau</t>
  </si>
  <si>
    <t>b 29.1.1840, lived in Ulm</t>
  </si>
  <si>
    <t>m Johann Jacob Seiz 25.2.1870</t>
  </si>
  <si>
    <t>unknown Heberle------------------------------------</t>
  </si>
  <si>
    <t>m Anna Christine …</t>
  </si>
  <si>
    <t>Anne Heberle</t>
  </si>
  <si>
    <t>b c1700, lived in Laichingen</t>
  </si>
  <si>
    <t>m Johann Jacob Weght</t>
  </si>
  <si>
    <t>b 23.9.1876 Forchtenberg, lived in Mannheim</t>
  </si>
  <si>
    <t>Afra/Affra/Anna Heberle</t>
  </si>
  <si>
    <t>Barbara Mathilde Heberle</t>
  </si>
  <si>
    <t>m Karl Heinrich Jetter</t>
  </si>
  <si>
    <t>b c1852, lived in Tannenhausen near Ulm</t>
  </si>
  <si>
    <t>Freiburg 79098-79117  48'00"N lat  7'51"E long , popn 229000 (2012),110km WNW of Uberlingen, 45km E of Colmar, 50km W of Villingen-Schwenningen</t>
  </si>
  <si>
    <t>Eschbach 79427, 47'53"N lat  7'39"E long, popn 2500  (2020), 25km SW of Freiburg</t>
  </si>
  <si>
    <t>Edeltraud Heberle</t>
  </si>
  <si>
    <t>b 13.1.1945</t>
  </si>
  <si>
    <t>in Eschbach 2020</t>
  </si>
  <si>
    <t>Josef Heberle--------------------------------------</t>
  </si>
  <si>
    <t>Alfons Heberle------------------------------------------------Y75</t>
  </si>
  <si>
    <t>Richard Heberle-------------------------------</t>
  </si>
  <si>
    <t>Alfred Heberle------------------------------------</t>
  </si>
  <si>
    <t>Wilhelm Heberle--------------------------------------</t>
  </si>
  <si>
    <t>Maximilian Heberle-------------------------------</t>
  </si>
  <si>
    <t>Otto Stephan Heberle----------???????</t>
  </si>
  <si>
    <t>Hubert August Heberle--------------------------</t>
  </si>
  <si>
    <t>Herbert Heberle---------------------------------</t>
  </si>
  <si>
    <t>Maria Regina Häberle/Heberle</t>
  </si>
  <si>
    <t>m … Schott</t>
  </si>
  <si>
    <t>b 1757</t>
  </si>
  <si>
    <t>b 1769</t>
  </si>
  <si>
    <t>Benjamin Heberle   PHOTO------???????</t>
  </si>
  <si>
    <t>Elian Heberle</t>
  </si>
  <si>
    <t>is this Benjamin Kevin Heberle ?</t>
  </si>
  <si>
    <t>b 19.2.2021 Veringenstadt</t>
  </si>
  <si>
    <t>b 25.4.1988</t>
  </si>
  <si>
    <t>m Martina … (b c1990)</t>
  </si>
  <si>
    <t>is this Martina Denzel ?</t>
  </si>
  <si>
    <t>28.7.2021</t>
  </si>
  <si>
    <t>b 37.1893 Heilbronn</t>
  </si>
  <si>
    <t>in Ulm May 1939</t>
  </si>
  <si>
    <t>Duplicate of NBW7 Heilbronn</t>
  </si>
  <si>
    <t>Catherine Heberle/Haeberli---------------------</t>
  </si>
  <si>
    <t>b 12.11.1828   Breitnau</t>
  </si>
  <si>
    <t xml:space="preserve">Breitnau 79874, 47'56"N lat  8'05"E long, popn 1800 (2020), 30km SE of Freiburg </t>
  </si>
  <si>
    <t>Changes 1.1.2022-31.12.2022 in light pink</t>
  </si>
  <si>
    <t>d 1.11.2021 Braunlingen</t>
  </si>
  <si>
    <t xml:space="preserve">m Carolina/Cornelia Franziska Matzat </t>
  </si>
  <si>
    <t>m 28.4.2012 Hagnau</t>
  </si>
  <si>
    <t>m Carolina/Cornelia Franziska Matzat ----------------</t>
  </si>
  <si>
    <t>boy b c2014</t>
  </si>
  <si>
    <t>b c1918 d x.1.2013 Kressbronn</t>
  </si>
  <si>
    <t>Anton Heberle----------------------??????</t>
  </si>
  <si>
    <t>d 28.7.2021 Ulm</t>
  </si>
  <si>
    <t>m Rese Stengele</t>
  </si>
  <si>
    <t>b  3.5.1938 d 21.11.2021 Immenstaad</t>
  </si>
  <si>
    <t>Hans Heberle--------------------------------------</t>
  </si>
  <si>
    <t>b c1600 Mohringen</t>
  </si>
  <si>
    <t>Unlingen 88527, 48'10"N lat  9'31"E long, popn 2500 (2019), 4km NE of Riedlingen, 16km S of Hayingen, 25km NW of Biberach, includes Mohringen</t>
  </si>
  <si>
    <t>buried 14.3.1636</t>
  </si>
  <si>
    <t>m Rosa Frankenhauser</t>
  </si>
  <si>
    <t>b 25.12.1933 d Nov 2021</t>
  </si>
  <si>
    <t>Beuron 88631, 48'03"N lat  8'58"E long, popn 700 (2020), 20km NW of Messkirch, 50km e of Villingen-Schwenningen</t>
  </si>
  <si>
    <t>m Alfred Flaig 10.7.1899 Beuron</t>
  </si>
  <si>
    <t>b 1933</t>
  </si>
  <si>
    <t>m Willi Linsenbach 1953 Lorrach</t>
  </si>
  <si>
    <t>Weber Heberle------------------------------------------------------------</t>
  </si>
  <si>
    <t>b c1908</t>
  </si>
  <si>
    <t>m Emma Berta Fenerstein (b c1910)</t>
  </si>
  <si>
    <t>b c1916</t>
  </si>
  <si>
    <t>m Edith Wachmann 1953</t>
  </si>
  <si>
    <t>Nikodem Heberle----------------------------------------</t>
  </si>
  <si>
    <t>Christoph Heberle--------------------------------</t>
  </si>
  <si>
    <t>Regina Dorothea Heberle</t>
  </si>
  <si>
    <t>m Immanuel Baur 1780 Ulm</t>
  </si>
  <si>
    <t>m Ursula Gokkeler 1699 Merklingen</t>
  </si>
  <si>
    <t>m Theres Harle/Horle/Harlin/Huerle</t>
  </si>
  <si>
    <t>Aloisa/Aloysia Heberle</t>
  </si>
  <si>
    <t>Gabriela/Gertrud ? Heberle</t>
  </si>
  <si>
    <t>m Willibald Gunter/Guenter (b c1788)</t>
  </si>
  <si>
    <t>m Wendelin Kessler, in Fulgenstadt 1860</t>
  </si>
  <si>
    <t>m Karl Joseph Arnold</t>
  </si>
  <si>
    <t>child m Frieburg 1837</t>
  </si>
  <si>
    <t>Caecilia/Cacilia Heberle</t>
  </si>
  <si>
    <t>m Michael Loeu/Low/Loew 19.9.1865 Fulgenstadt (b c1838)</t>
  </si>
  <si>
    <t>m Joseph Dikreuter</t>
  </si>
  <si>
    <t>child b c1852 Immenstaad</t>
  </si>
  <si>
    <t>m Johanna Buck/Buk/Lork/Bauk 19.5.1845</t>
  </si>
  <si>
    <t>m Apronian Schob/Scheb/Schoeb, in Messkirch 1817</t>
  </si>
  <si>
    <t>m Martin Baur/Bero 5.3.1874 Veringenstadt</t>
  </si>
  <si>
    <t>b 24.11.1877/24.9.1877 d 22.10.1949 Veringstadt</t>
  </si>
  <si>
    <t>m Karl  August Hurst 1890 Biberach</t>
  </si>
  <si>
    <t>Achstetten 88480  48'16"N lat 9'54"E long, popn 5000 (2020),  5km N of Laupheim, 20km SW of Ulm, includes Bronnen</t>
  </si>
  <si>
    <t>m Franz Silbernagel, in Gottmadingen 1920</t>
  </si>
  <si>
    <t>m Heinrich Sommer</t>
  </si>
  <si>
    <t>b c1870, in Etteheim area ?</t>
  </si>
  <si>
    <t>Rheinheim popn 1300 (2011), 7km SE of Waldshut-Tiengen, 50km NW of Zurich, 80km SE of Freiburg</t>
  </si>
  <si>
    <t>child b 1858 Rheinheim</t>
  </si>
  <si>
    <t xml:space="preserve">m Inaz Heim </t>
  </si>
  <si>
    <t>Owingen 88696, 47'48"N lat, 9'10"E long, 6km E of Uberlingen, 7km E of Ludwishafen, 20km N of Konstanz</t>
  </si>
  <si>
    <t>m Anton Weiss</t>
  </si>
  <si>
    <t>son b 1850 Owingen</t>
  </si>
  <si>
    <t>Duplicate from SBW2 Uberlingen</t>
  </si>
  <si>
    <t>Uhldingen 88690, 47'44"N lat  9'15"E long, popn 8000 (2020), 10km E of Uberlingen, 20km NE of Konstanz</t>
  </si>
  <si>
    <t>b 6.7.1873 Oberuhldingen, Uhldingen, Uberlingen</t>
  </si>
  <si>
    <t>Bodnegg 88285, 47'43"N lat  9'41"E long,  popn 3000(2020), 10km SE of Ravensburg, 15km NE of Friedrichshafen</t>
  </si>
  <si>
    <t>m Xaver Stauber</t>
  </si>
  <si>
    <t>son b 1831 Bodnegg</t>
  </si>
  <si>
    <t>b 11.1.1828 Sigmaringendorf</t>
  </si>
  <si>
    <t>d 6.12.1875 Deluz France</t>
  </si>
  <si>
    <t>carpenter</t>
  </si>
  <si>
    <t>m Marie Louise Taillard (b c1830)</t>
  </si>
  <si>
    <t>migrated to France, see F7</t>
  </si>
  <si>
    <t>m Milli …  (b c1934)</t>
  </si>
  <si>
    <t>bap 2.4.1760/7.4.1760 Hugsweier/schmieheim</t>
  </si>
  <si>
    <t>b 1753 d 24.6.1753 Schmieheim</t>
  </si>
  <si>
    <t>bap 6.9.1752 Hugsweier d 1753 Schmieheim</t>
  </si>
  <si>
    <t>Schmieheim 77791, 48'18"N lat 7'49'E long, popn 6000 (2020), 4km NE of Ettenheim, 40km S of Strasbourg, 40km N of Freiburg</t>
  </si>
  <si>
    <t>m Christian Kustenauer/Kussmau</t>
  </si>
  <si>
    <t>m 6.9.1930 Remmingsheim</t>
  </si>
  <si>
    <t>Feling Heberle---------------------------------</t>
  </si>
  <si>
    <t>b c1794</t>
  </si>
  <si>
    <t>m Eva Maier 7.2.1837 Dettingen</t>
  </si>
  <si>
    <t>b 21,2.1816</t>
  </si>
  <si>
    <t>Justine Heberle</t>
  </si>
  <si>
    <t>m Karl Reinbold, dauhter in Ihringen 1936</t>
  </si>
  <si>
    <t>Asselfingen 89176,48'32"lat  10'12"E long, popn 1000 (2022), 10km NE of Langenau, 30km NE of Ulm</t>
  </si>
  <si>
    <t>m Johannes Krens, child born 1856 Asselfingen</t>
  </si>
  <si>
    <t>m Conrad Schlether 1846 Feldstetten, Laichingen</t>
  </si>
  <si>
    <t>Mehrstetten 72537, 48'22"N lat  9'34"E long, popn 1400 (2022), 10kmSE of Munsingen, 40km W of Ulm</t>
  </si>
  <si>
    <t>m Johann Christian Bopp</t>
  </si>
  <si>
    <t>child b 1814 Mehrstetten</t>
  </si>
  <si>
    <t>m Christian Oehl</t>
  </si>
  <si>
    <t>child b 1912 Tennenbron, Schramberg</t>
  </si>
  <si>
    <t>m Friedrich Kroll</t>
  </si>
  <si>
    <t>child b 1834 Haagen</t>
  </si>
  <si>
    <t>Lorrach 79540, 47.63N  7.66E, popn 46000 (2002), on Swiss/French border 45km S of Freiburg, includes Hauingen, Haagen</t>
  </si>
  <si>
    <t>Bernloch 48'22"N lat  9'20"E long, 32km S of Rottenburg, 10km sE of Hechingen</t>
  </si>
  <si>
    <t>m Johannes Mailar</t>
  </si>
  <si>
    <t>child d 1845 Bernloch</t>
  </si>
  <si>
    <t>m Franz Gustav Sutter</t>
  </si>
  <si>
    <t>m Georg Anwalds</t>
  </si>
  <si>
    <t>child b 1672 Treffensbuch, Berghulen</t>
  </si>
  <si>
    <t>Nerenstetten 89129, 48'32"N lat  10'06"E long, popn 300 (2008), 3km SW of Setzingen, 6km N of Langenau, includes Wettingen</t>
  </si>
  <si>
    <t>Jerg Heberle----------------------------------------------</t>
  </si>
  <si>
    <t>Marx Heberle</t>
  </si>
  <si>
    <t xml:space="preserve">m Barbara Miller 7.11.1703 Wettingen, Nerenstetten </t>
  </si>
  <si>
    <t>Engstingen 48'22"N lat  9'17"E long, 15km SE of Reutlingen, 30km ESE of Rottenburg, includes Kohlstetten</t>
  </si>
  <si>
    <t>m Conrad Schlutter</t>
  </si>
  <si>
    <t>child b 1810 Kohlstetten</t>
  </si>
  <si>
    <t>Anna Ursula Heberle</t>
  </si>
  <si>
    <t>m Andreas Schurr</t>
  </si>
  <si>
    <t>child  1817 Kohlstetten</t>
  </si>
  <si>
    <t>m Franziska ,,,</t>
  </si>
  <si>
    <t>b c1850 Lahr</t>
  </si>
  <si>
    <t>m Luise Friederike Wagner /Belschner</t>
  </si>
  <si>
    <t>Gustav Max Heberle</t>
  </si>
  <si>
    <t>b 15.7.1936</t>
  </si>
  <si>
    <t>d 27.2.2022, buried Maierhofen</t>
  </si>
  <si>
    <t>Josef Anton Heberle--------------------------------</t>
  </si>
  <si>
    <t>with Kaori</t>
  </si>
  <si>
    <t>b 1868 Hemmenhofen</t>
  </si>
  <si>
    <t>Carl /Charles Heberle</t>
  </si>
  <si>
    <t xml:space="preserve">Diana Heberle   </t>
  </si>
  <si>
    <t>b c1992, in Horb 2022</t>
  </si>
  <si>
    <t>m Philippine Stag/Stotz (b c1770)</t>
  </si>
  <si>
    <t>m Josef Hayer 26.11.1788 R</t>
  </si>
  <si>
    <t>(Maria) Eva Heberle</t>
  </si>
  <si>
    <t>b 17.6.1999, in Emmendingen area 2013, Koln 2020</t>
  </si>
  <si>
    <t>Nerio Heberle</t>
  </si>
  <si>
    <t>b c2002, in Koln 2022</t>
  </si>
  <si>
    <t>Schalin/Schellin/Schulin</t>
  </si>
  <si>
    <t xml:space="preserve">m  Anna Maria Volmer/Vollmer </t>
  </si>
  <si>
    <t>b 7.10.1683/3.11.1683 R</t>
  </si>
  <si>
    <t>in Innsbruck, Arlberg, Immenstaad 2016-20</t>
  </si>
  <si>
    <t>in Uberlingen 2016-19, Klagenfurt</t>
  </si>
  <si>
    <t>b c1999, in Tettnang 2020-22</t>
  </si>
  <si>
    <t>in Oberhausen 2019-, Bregenz 2019-20</t>
  </si>
  <si>
    <t>Meckrenbeuren 2020-22</t>
  </si>
  <si>
    <t>Meckenbeuren 47'42"N lat 9'34"E long, popn 14000 (2020), 7km NW of Tettnang, 10km S of Ravensburg, 12km NE of Friedrichshafen</t>
  </si>
  <si>
    <t>b c1942, in Reutlingen 2022</t>
  </si>
  <si>
    <t>b 3.3.1833 R d 6.4.1878 Wien, m … Tobisch</t>
  </si>
  <si>
    <t>d 17.6.1916 Wien, Austria</t>
  </si>
  <si>
    <t>b 17.2.1812 R,  SEE R6 Wien</t>
  </si>
  <si>
    <t>He Michael  Heberle</t>
  </si>
  <si>
    <t>b c1782 Rottenburg</t>
  </si>
  <si>
    <t>migrated to Austria c1810</t>
  </si>
  <si>
    <t>SEE R6 Wien, Austria</t>
  </si>
  <si>
    <t>Female Heberle ? Possibly not born a Heberle. Person in bold not counted as a Heberle.</t>
  </si>
  <si>
    <t>From 1 July 2022, for Hyphenated surnames, the last name will determine the surname.</t>
  </si>
  <si>
    <t>Heberle-Rose counted as a Rose. Rose-Heberle counted as a Heberle.</t>
  </si>
  <si>
    <t xml:space="preserve">m Josepha Langenstein/Rebstein 7.1.1904 </t>
  </si>
  <si>
    <t>in Noblesville IN, Princeton KY 1885-</t>
  </si>
  <si>
    <t>d 14.2.1905 Princeton   OBITUARY</t>
  </si>
  <si>
    <t>Duplicate of USA12 New York</t>
  </si>
  <si>
    <t>m Anna Hailer 27.6.1891 Manhattan</t>
  </si>
  <si>
    <t>b 30.12.1856 Ingelfingen</t>
  </si>
  <si>
    <t>d 13.11.1891 Princeton KY</t>
  </si>
  <si>
    <t>SEE USA13 Kentucky, USA12 New York</t>
  </si>
  <si>
    <t>head finance dept Remseck am Neckar c2020-</t>
  </si>
  <si>
    <t>in Kelsterbach Hesse 2022</t>
  </si>
  <si>
    <t>Duplicate of R8 Roumania</t>
  </si>
  <si>
    <t>Christian Joseph Heberle</t>
  </si>
  <si>
    <t>b 26.3.c1970</t>
  </si>
  <si>
    <t>in Sibiu 1998-2011</t>
  </si>
  <si>
    <t>in Changchun China 2011-14</t>
  </si>
  <si>
    <t xml:space="preserve">auditor, Singapore 2014-16, Hannover 2016-17, </t>
  </si>
  <si>
    <t>Regensburg Bav 2017, Kuala Lumpur 2018-19,</t>
  </si>
  <si>
    <t>Friedrichshafen BW 2020-</t>
  </si>
  <si>
    <t>m Anna Maria Schmiler/Schmeler</t>
  </si>
  <si>
    <t>m Anna Maria Vollmer/Schmeler</t>
  </si>
  <si>
    <t>m Thomas Zepf  30.1.1702 Ehingen</t>
  </si>
  <si>
    <t>18.8.2022</t>
  </si>
  <si>
    <t>b 2008</t>
  </si>
  <si>
    <t>m Ursula Weinmeyer</t>
  </si>
  <si>
    <t>b c1635 d 7.12,1705 Wettigen</t>
  </si>
  <si>
    <t xml:space="preserve">m Apolonia Hekler </t>
  </si>
  <si>
    <t>Niclaus Heberle/Haberle-----------------------------</t>
  </si>
  <si>
    <t>Martin Heberle--------------------------------------</t>
  </si>
  <si>
    <t>m Anna Kretin</t>
  </si>
  <si>
    <t>d 1879 ?</t>
  </si>
  <si>
    <t>m Anna Sontag 3.11.1816 ?</t>
  </si>
  <si>
    <t>lived in Nerenstetten</t>
  </si>
  <si>
    <t>dates uncertain</t>
  </si>
  <si>
    <t>b c1699 d 14.3.1636 Mohringen</t>
  </si>
  <si>
    <t>Johann Michael Fridrich Heberle----------------------</t>
  </si>
  <si>
    <t>b c1754</t>
  </si>
  <si>
    <t>m Sophia Zunn</t>
  </si>
  <si>
    <t>bap 18.4.1657 Holzkirch</t>
  </si>
  <si>
    <t>Jacob Heberle---------------------------------------</t>
  </si>
  <si>
    <t>m Christina Wohin</t>
  </si>
  <si>
    <t>b c1634</t>
  </si>
  <si>
    <t>m Appolonia Teuefflin /Rathner</t>
  </si>
  <si>
    <t>Claus Heberle-------------------------------------</t>
  </si>
  <si>
    <t>b c1563</t>
  </si>
  <si>
    <t>m Christa Heberlin</t>
  </si>
  <si>
    <t>bap 19.5.1770 Schmieheim</t>
  </si>
  <si>
    <t>Karl Albert Euphemia Heberle</t>
  </si>
  <si>
    <t>bap 8.8.1826 Freudenstadt</t>
  </si>
  <si>
    <t>Euphemia Karl Heberle--------------------------</t>
  </si>
  <si>
    <t>m Angelika Schmid</t>
  </si>
  <si>
    <t>bap 22.11.1589 Holzkirch</t>
  </si>
  <si>
    <t>Jorg Heberle-------------------------------------</t>
  </si>
  <si>
    <t>b c1567</t>
  </si>
  <si>
    <t>m Gertha … (b c1569)</t>
  </si>
  <si>
    <t>Hozelfingen 72805, 48'26"N lat  9'17"E long, 6km SE of Pfullingen, 12km SE of Reutlingen, 40km from Stuttgart</t>
  </si>
  <si>
    <t>m Johann Georg Koch, son b1871 Holzelfingen</t>
  </si>
  <si>
    <t>Mittelstadt , popn 3500 (2020), 12km N of Reutlingen, 15km NE of Tubingen</t>
  </si>
  <si>
    <t>m Dorothea Katharina Knecht</t>
  </si>
  <si>
    <t>child d 7.11.1862 Mittelstadt</t>
  </si>
  <si>
    <t>Laichingen 89150, 48'30"N lat, 9'41"E long, 20km NE of Munsingen, 30km WNW of Ulm, includes Suppingen, Feldstetten</t>
  </si>
  <si>
    <t>Schramberg 78142-78713, 48'14"N lat  8'23"E long, popn 21000 (2015), 10km SW of Horb, 15km N of St Georgen, 60km NE of Freiburg, includes Sulgen, Tennenbronn</t>
  </si>
  <si>
    <t>Sulzburg  79295, 47'50"N lat  7'42"E long, popn 3000 (2020),  6km S Bad Krozingen, 12km NE of Mullheim, 30km SW of Freiburg</t>
  </si>
  <si>
    <t>Maria Sophia Herr</t>
  </si>
  <si>
    <t>m … Heberle Sulzburg</t>
  </si>
  <si>
    <t>Carolina Friederike Louise Heberle</t>
  </si>
  <si>
    <t>Karl August Heberle------------------------------</t>
  </si>
  <si>
    <t>b c1825 d 2.7.1826 Freudenstadt</t>
  </si>
  <si>
    <t>m Auguste Friederike Carolina Schmid</t>
  </si>
  <si>
    <t>Ialie Heberle</t>
  </si>
  <si>
    <t>m Balthasar Ferndener 15.5.1816 Wettingen</t>
  </si>
  <si>
    <t>Ignaz Heberle--------------------------------------------</t>
  </si>
  <si>
    <t>m Catharina … (b c1817)</t>
  </si>
  <si>
    <t>Margaretha heberle</t>
  </si>
  <si>
    <t>m Johann Gaul, child b 1863 Ulm</t>
  </si>
  <si>
    <t>Engstingen 72829, 48'22"N lat  9'17"E long, 15km SE of Reutlingen, 30km ESE of Rottenburg' includes Kohlstetten</t>
  </si>
  <si>
    <t>Joss Heberle-------------------------------------</t>
  </si>
  <si>
    <t>b c1544</t>
  </si>
  <si>
    <t>bap 14.12.1567 Stetten</t>
  </si>
  <si>
    <t>Ollingen 89129, 48'32"N lat  10'09"E lomg, popn 500 (2020), 4km W of Asselfingen, 5km E of Nerenstetten, 19km E of Ulm</t>
  </si>
  <si>
    <t>m Peter Fischer, child b 1561 Ollingen</t>
  </si>
  <si>
    <t>Emmendingen 79312, 48'08"N lat  7'50"E long, popn 2000 (2010),  14km N of Freiburg, includes Mundingen, Oberhausen, Konigschaffhausen</t>
  </si>
  <si>
    <t>Duplicate of Teningen</t>
  </si>
  <si>
    <t>m Max Hofer 25.11.1920 Kondringen, d Konigschaffhausen</t>
  </si>
  <si>
    <t>bap 3.11.1604 Ulm</t>
  </si>
  <si>
    <t>m Barbara Faust/Paust</t>
  </si>
  <si>
    <t>b 30.12.1700 d 12.7.1707 Merklingen</t>
  </si>
  <si>
    <t>Hans Heberle------------------------------------------</t>
  </si>
  <si>
    <t>m Genovea …</t>
  </si>
  <si>
    <t>d 24.9.1707 Merklingen</t>
  </si>
  <si>
    <t>bap 2.10.1555 Holzkirch</t>
  </si>
  <si>
    <t>m Margarete/Bertha Hermann</t>
  </si>
  <si>
    <t>Caspar/Jerg/Jeorg Heberle--------------------------</t>
  </si>
  <si>
    <t>b c1568</t>
  </si>
  <si>
    <t>b 12.5.1591 Langenau/Holzkirch</t>
  </si>
  <si>
    <t>bap 1661 Gruorn/Hundersingen d &lt;1670</t>
  </si>
  <si>
    <t>m Waldpurga …</t>
  </si>
  <si>
    <t>d 27.9.1706 Merklinen</t>
  </si>
  <si>
    <t>d 29.6.1883 Ulm</t>
  </si>
  <si>
    <t>m Dorothea Schall</t>
  </si>
  <si>
    <t>Eva Anna Margaretha Heberle</t>
  </si>
  <si>
    <t>bap 13.12.1689 Wildenstein</t>
  </si>
  <si>
    <t>Henry Michael Heberle-------------------------</t>
  </si>
  <si>
    <t>m Regina (b c1667)</t>
  </si>
  <si>
    <t>b 28.3.1705 Langenau/Wettingen</t>
  </si>
  <si>
    <t>Jacob Heberle-----------------------------------</t>
  </si>
  <si>
    <t>m Anna Wagner (b c1682)</t>
  </si>
  <si>
    <t>Anna Maria Rosa Heberle</t>
  </si>
  <si>
    <t>b c1813 d 22.10.1822 Ulm</t>
  </si>
  <si>
    <t>Ennabeuren 72535, 48'26"N lat  9'39"E long, 1km W of Heroldstadt, 16km NE of Munsingen</t>
  </si>
  <si>
    <t>b c1639</t>
  </si>
  <si>
    <t>d 3.2.1697 Merklinge</t>
  </si>
  <si>
    <t>bap 24.9.1820 Wettingen</t>
  </si>
  <si>
    <t>Leonhard Heberle-------------------------------</t>
  </si>
  <si>
    <t>m Anna Barbara Binhelin (b c1797)</t>
  </si>
  <si>
    <t>b 2.11.1679 d 23.10.1699 Merklingen</t>
  </si>
  <si>
    <t>b 18.4.1901 Mannheim</t>
  </si>
  <si>
    <t>m Auguste Fanny Graner/Gromer/Graner</t>
  </si>
  <si>
    <t>b 31.8.1871/1.10.1871 Biberach d 1950</t>
  </si>
  <si>
    <t>d31.1.1885 Biberach</t>
  </si>
  <si>
    <t>Johann Emmanuel Heberle--------------------------</t>
  </si>
  <si>
    <t>m Rosina Fruting</t>
  </si>
  <si>
    <t>Vinzenz/Vincenz Heberle------------</t>
  </si>
  <si>
    <t>Johann Bartholom Heberle</t>
  </si>
  <si>
    <t>Anna Katharina Maria Rosina …</t>
  </si>
  <si>
    <t>m Maria Magdalena Frohler /Froller/Grohler</t>
  </si>
  <si>
    <t>m Mina/Minna Schleicher 10.9.1921 Kork</t>
  </si>
  <si>
    <t>b 9.1.1918</t>
  </si>
  <si>
    <t>m Margareta Schmidin /Schneider</t>
  </si>
  <si>
    <t>b 1.3.1708 d 28.4.1707 Merklingen</t>
  </si>
  <si>
    <t>Conrad Heberle----------------------------------------</t>
  </si>
  <si>
    <t>m Barbara Burckle</t>
  </si>
  <si>
    <t>m Brigitte Gnannin (b c1591)</t>
  </si>
  <si>
    <t>bap 24.7.1712 Kohlstetten</t>
  </si>
  <si>
    <t>m Anna Maria Schniger/Schnizer 28.9.1854 Hundersingen</t>
  </si>
  <si>
    <t>d 19.9.1698 Merklingen</t>
  </si>
  <si>
    <t>m Schuerle ?</t>
  </si>
  <si>
    <t>m Catharina Hengst 26.4.1707 Ulm</t>
  </si>
  <si>
    <t>b c1617 d 4.2.1693 Mohringen</t>
  </si>
  <si>
    <t>m Katharina Eptlerin/Oxeler (b c1540)</t>
  </si>
  <si>
    <t>bap 14.4.1566 Holzkirch</t>
  </si>
  <si>
    <t>b 14.11.1705 d 28.11.1705 Merklingen</t>
  </si>
  <si>
    <t>b 4.6.1591 Mohrinen</t>
  </si>
  <si>
    <t>m Catharina … (b c1567)</t>
  </si>
  <si>
    <t>Tuttlingen 78501-78532, 47'51"N lat  8'49"E long, popn 37000 (2020), 20km E of Villingen-Schweningen, 60km NW of Konstanz</t>
  </si>
  <si>
    <t>Hanns Heberle</t>
  </si>
  <si>
    <t>m Leta Miller 7.5.1559 Wettingen )b c1532)</t>
  </si>
  <si>
    <t>m Anna Wagner 4.10.1700 Wettingen (b c1677)</t>
  </si>
  <si>
    <t>Gomadingen 72532, 48'24"N lat  9'23"E long, popn 2000 (2020), 10km N of Munsingen, 22km SE of Reutlingen, 33km SE of Tubingen, includes Dapfen</t>
  </si>
  <si>
    <t>Ulm, Donau 89073-89081, 48.40N lat 9.97E long, popn 117000 (2013), 90km NE of Uberlingen, 50km S of Aalen, includes Mahringen, Sofingen, Jungingen</t>
  </si>
  <si>
    <t>d 14.12.1842 Biberach</t>
  </si>
  <si>
    <t>m Anna Katharina Maria R Koning/Koenig/Konig</t>
  </si>
  <si>
    <t>b 21.3.1841/18.4.1841 Biberach</t>
  </si>
  <si>
    <t>d 18.4.1582 Mohringen ?</t>
  </si>
  <si>
    <t>Georg Heberlin----------------------</t>
  </si>
  <si>
    <t>Anna Maria Walburga Heberle</t>
  </si>
  <si>
    <t>bap 28.7.1829 Ulm</t>
  </si>
  <si>
    <t>m Catharina Klement (b c1807)</t>
  </si>
  <si>
    <t>b 11.5.1833 d 8.7.1833 Biberach</t>
  </si>
  <si>
    <t>m Rosina Katharina Heiges/Heiger 6.11.1842 Feldstetten</t>
  </si>
  <si>
    <t>Duplicate of Heroldstatt</t>
  </si>
  <si>
    <t>m Regina Christiana Mercken 19.2.1714 Hochdorf (b c1692)</t>
  </si>
  <si>
    <t>Michel Heberle-----------------------------</t>
  </si>
  <si>
    <t>M Anna … (b c1570)</t>
  </si>
  <si>
    <t>bap 19.8.1832 Hundersingen</t>
  </si>
  <si>
    <t>m Christina Katharina Grozinger</t>
  </si>
  <si>
    <t>Immanuel Heberle-------------------------------------</t>
  </si>
  <si>
    <t>bap 7.5.1574 Stetten</t>
  </si>
  <si>
    <t>m Dorrya/Dereja</t>
  </si>
  <si>
    <t>15.10.2022</t>
  </si>
  <si>
    <t>b 3.12.1556 Langenau ? (wrong date)</t>
  </si>
  <si>
    <t>b 8.2.1694 d 31.8.1709 Merklingen</t>
  </si>
  <si>
    <t>Johann Evangelist Heberle----------------------------------------------------</t>
  </si>
  <si>
    <t>bap 20.2.1592 Mohringen</t>
  </si>
  <si>
    <t>b c1571 Mohringen</t>
  </si>
  <si>
    <t>d 14.10.1706 Merklinen</t>
  </si>
  <si>
    <t>b 17.2.1755 Apfelstetten</t>
  </si>
  <si>
    <t>Michael Heberle------------------------------</t>
  </si>
  <si>
    <t>M Agatha Leyhrin (b c1732)</t>
  </si>
  <si>
    <t>d 12.2.1706 Merklingen</t>
  </si>
  <si>
    <t>Jerg Heberle----------------------------------</t>
  </si>
  <si>
    <t>m Barbara …</t>
  </si>
  <si>
    <t>bap 30.3.1630 Holzkirch</t>
  </si>
  <si>
    <t>Hanss Heberle-----------------------------------</t>
  </si>
  <si>
    <t xml:space="preserve">m Maria Pfleger </t>
  </si>
  <si>
    <t>bap 19.3.1577 Holzkich</t>
  </si>
  <si>
    <t>Hanss Heberle-------------------------------------</t>
  </si>
  <si>
    <t>b c1553</t>
  </si>
  <si>
    <t>m Burga</t>
  </si>
  <si>
    <t>Johann Jacob Heberle</t>
  </si>
  <si>
    <t>b c1644 d x.7.1710 Ulm</t>
  </si>
  <si>
    <t>16.10.2022</t>
  </si>
</sst>
</file>

<file path=xl/styles.xml><?xml version="1.0" encoding="utf-8"?>
<styleSheet xmlns="http://schemas.openxmlformats.org/spreadsheetml/2006/main">
  <numFmts count="1">
    <numFmt numFmtId="164" formatCode="0_)"/>
  </numFmts>
  <fonts count="162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33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16"/>
      <color indexed="12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5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u/>
      <sz val="10"/>
      <color indexed="40"/>
      <name val="Arial"/>
      <family val="2"/>
    </font>
    <font>
      <b/>
      <u/>
      <sz val="10"/>
      <color indexed="11"/>
      <name val="Arial"/>
      <family val="2"/>
    </font>
    <font>
      <b/>
      <u/>
      <sz val="10"/>
      <color indexed="45"/>
      <name val="Arial"/>
      <family val="2"/>
    </font>
    <font>
      <b/>
      <u/>
      <sz val="10"/>
      <color indexed="20"/>
      <name val="Arial"/>
      <family val="2"/>
    </font>
    <font>
      <b/>
      <u/>
      <sz val="10"/>
      <color indexed="1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55"/>
      <name val="Arial"/>
      <family val="2"/>
    </font>
    <font>
      <i/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45"/>
      <name val="Arial"/>
      <family val="2"/>
    </font>
    <font>
      <b/>
      <u/>
      <sz val="10"/>
      <color indexed="19"/>
      <name val="Arial"/>
      <family val="2"/>
    </font>
    <font>
      <b/>
      <u/>
      <sz val="10"/>
      <color indexed="50"/>
      <name val="Arial"/>
      <family val="2"/>
    </font>
    <font>
      <b/>
      <u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61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0"/>
      <color indexed="61"/>
      <name val="Arial"/>
      <family val="2"/>
    </font>
    <font>
      <i/>
      <sz val="10"/>
      <color indexed="15"/>
      <name val="Arial"/>
      <family val="2"/>
    </font>
    <font>
      <sz val="10"/>
      <color indexed="41"/>
      <name val="Arial"/>
      <family val="2"/>
    </font>
    <font>
      <i/>
      <sz val="10"/>
      <color indexed="41"/>
      <name val="Arial"/>
      <family val="2"/>
    </font>
    <font>
      <sz val="10"/>
      <color indexed="20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20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i/>
      <sz val="10"/>
      <color rgb="FFE46D0A"/>
      <name val="Arial"/>
      <family val="2"/>
    </font>
    <font>
      <sz val="10"/>
      <color rgb="FF60497B"/>
      <name val="Arial"/>
      <family val="2"/>
    </font>
    <font>
      <i/>
      <sz val="10"/>
      <color rgb="FF60497B"/>
      <name val="Arial"/>
      <family val="2"/>
    </font>
    <font>
      <b/>
      <i/>
      <sz val="10"/>
      <color indexed="45"/>
      <name val="Arial"/>
      <family val="2"/>
    </font>
    <font>
      <b/>
      <i/>
      <sz val="10"/>
      <color rgb="FF800080"/>
      <name val="Arial"/>
      <family val="2"/>
    </font>
    <font>
      <b/>
      <sz val="10"/>
      <color rgb="FF60497B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i/>
      <sz val="10"/>
      <color rgb="FF002060"/>
      <name val="Arial"/>
      <family val="2"/>
    </font>
    <font>
      <sz val="10"/>
      <color rgb="FF333399"/>
      <name val="Arial"/>
      <family val="2"/>
    </font>
    <font>
      <sz val="10"/>
      <color rgb="FFFF0000"/>
      <name val="Arial"/>
      <family val="2"/>
    </font>
    <font>
      <b/>
      <i/>
      <sz val="10"/>
      <color rgb="FF60497B"/>
      <name val="Arial"/>
      <family val="2"/>
    </font>
    <font>
      <sz val="10"/>
      <color theme="0" tint="-0.499984740745262"/>
      <name val="Arial"/>
      <family val="2"/>
    </font>
    <font>
      <sz val="10"/>
      <color rgb="FF80808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i/>
      <sz val="10"/>
      <color theme="0" tint="-0.499984740745262"/>
      <name val="Arial"/>
      <family val="2"/>
    </font>
    <font>
      <b/>
      <u/>
      <sz val="10"/>
      <color rgb="FF800080"/>
      <name val="Arial"/>
      <family val="2"/>
    </font>
    <font>
      <sz val="10"/>
      <color theme="5" tint="0.39997558519241921"/>
      <name val="Arial"/>
      <family val="2"/>
    </font>
    <font>
      <b/>
      <sz val="10"/>
      <color theme="5" tint="0.39997558519241921"/>
      <name val="Arial"/>
      <family val="2"/>
    </font>
    <font>
      <i/>
      <sz val="10"/>
      <color theme="5" tint="0.39997558519241921"/>
      <name val="Arial"/>
      <family val="2"/>
    </font>
    <font>
      <sz val="10"/>
      <color theme="8" tint="-0.249977111117893"/>
      <name val="Arial"/>
      <family val="2"/>
    </font>
    <font>
      <sz val="10"/>
      <color rgb="FF31849B"/>
      <name val="Arial"/>
      <family val="2"/>
    </font>
    <font>
      <i/>
      <sz val="10"/>
      <color theme="8" tint="-0.249977111117893"/>
      <name val="Arial"/>
      <family val="2"/>
    </font>
    <font>
      <b/>
      <sz val="10"/>
      <color rgb="FF808000"/>
      <name val="Arial"/>
      <family val="2"/>
    </font>
    <font>
      <b/>
      <sz val="10"/>
      <color theme="8" tint="-0.249977111117893"/>
      <name val="Arial"/>
      <family val="2"/>
    </font>
    <font>
      <b/>
      <u/>
      <sz val="10"/>
      <color rgb="FFF79646"/>
      <name val="Arial"/>
      <family val="2"/>
    </font>
    <font>
      <b/>
      <sz val="10"/>
      <color rgb="FFF79646"/>
      <name val="Arial"/>
      <family val="2"/>
    </font>
    <font>
      <b/>
      <u/>
      <sz val="10"/>
      <color rgb="FF00CCFF"/>
      <name val="Arial"/>
      <family val="2"/>
    </font>
    <font>
      <b/>
      <i/>
      <sz val="10"/>
      <color rgb="FF00CCFF"/>
      <name val="Arial"/>
      <family val="2"/>
    </font>
    <font>
      <sz val="10"/>
      <color theme="8" tint="-0.249977111117893"/>
      <name val="Times New Roman"/>
      <family val="1"/>
    </font>
    <font>
      <b/>
      <u/>
      <sz val="10"/>
      <color rgb="FF7030A0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u/>
      <sz val="10"/>
      <color rgb="FFFF99CC"/>
      <name val="Arial"/>
      <family val="2"/>
    </font>
    <font>
      <b/>
      <sz val="10"/>
      <color rgb="FFFF99CC"/>
      <name val="Arial"/>
      <family val="2"/>
    </font>
    <font>
      <i/>
      <sz val="10"/>
      <color theme="6" tint="-0.249977111117893"/>
      <name val="Arial"/>
      <family val="2"/>
    </font>
    <font>
      <b/>
      <sz val="10"/>
      <color rgb="FF00CCFF"/>
      <name val="Arial"/>
      <family val="2"/>
    </font>
    <font>
      <sz val="10"/>
      <color theme="5" tint="-0.249977111117893"/>
      <name val="Arial"/>
      <family val="2"/>
    </font>
    <font>
      <sz val="10"/>
      <color rgb="FF953735"/>
      <name val="Arial"/>
      <family val="2"/>
    </font>
    <font>
      <sz val="10"/>
      <color rgb="FFCCCC00"/>
      <name val="Arial"/>
      <family val="2"/>
    </font>
    <font>
      <b/>
      <sz val="10"/>
      <color rgb="FFCCCC00"/>
      <name val="Arial"/>
      <family val="2"/>
    </font>
    <font>
      <i/>
      <sz val="10"/>
      <color rgb="FF00FF00"/>
      <name val="Arial"/>
      <family val="2"/>
    </font>
    <font>
      <sz val="10"/>
      <color rgb="FF00B050"/>
      <name val="Arial"/>
      <family val="2"/>
    </font>
    <font>
      <sz val="10"/>
      <color rgb="FFCCCC00"/>
      <name val="Calibri"/>
      <family val="2"/>
    </font>
    <font>
      <i/>
      <sz val="10"/>
      <color rgb="FFCCCC00"/>
      <name val="Arial"/>
      <family val="2"/>
    </font>
    <font>
      <u/>
      <sz val="7.5"/>
      <color indexed="12"/>
      <name val="Arial"/>
      <family val="2"/>
    </font>
    <font>
      <sz val="10"/>
      <color rgb="FFA5002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5" tint="0.39997558519241921"/>
      <name val="Calibri"/>
      <family val="2"/>
    </font>
    <font>
      <i/>
      <sz val="10"/>
      <color rgb="FFC00000"/>
      <name val="Arial"/>
      <family val="2"/>
    </font>
    <font>
      <b/>
      <u/>
      <sz val="10"/>
      <color rgb="FF333399"/>
      <name val="Arial"/>
      <family val="2"/>
    </font>
    <font>
      <i/>
      <sz val="10"/>
      <color rgb="FFC00000"/>
      <name val="Times New Roman"/>
      <family val="1"/>
    </font>
    <font>
      <sz val="10"/>
      <color rgb="FF93CDDD"/>
      <name val="Arial"/>
      <family val="2"/>
    </font>
    <font>
      <b/>
      <sz val="10"/>
      <color rgb="FF93CDDD"/>
      <name val="Arial"/>
      <family val="2"/>
    </font>
    <font>
      <i/>
      <sz val="10"/>
      <color rgb="FF93CDDD"/>
      <name val="Arial"/>
      <family val="2"/>
    </font>
    <font>
      <u/>
      <sz val="12"/>
      <color indexed="12"/>
      <name val="Arial"/>
      <family val="2"/>
    </font>
    <font>
      <b/>
      <u/>
      <sz val="10"/>
      <color rgb="FF00FF00"/>
      <name val="Arial"/>
      <family val="2"/>
    </font>
    <font>
      <b/>
      <sz val="10"/>
      <color rgb="FF00FF00"/>
      <name val="Arial"/>
      <family val="2"/>
    </font>
    <font>
      <b/>
      <sz val="10"/>
      <color theme="9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A50021"/>
      <name val="Arial"/>
      <family val="2"/>
    </font>
    <font>
      <u/>
      <sz val="10"/>
      <color theme="5" tint="0.39997558519241921"/>
      <name val="Arial"/>
      <family val="2"/>
    </font>
    <font>
      <b/>
      <sz val="10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b/>
      <sz val="10"/>
      <color rgb="FFE7A3DF"/>
      <name val="Arial"/>
      <family val="2"/>
    </font>
    <font>
      <sz val="10"/>
      <color rgb="FFE7A3DF"/>
      <name val="Arial"/>
      <family val="2"/>
    </font>
    <font>
      <i/>
      <sz val="10"/>
      <color rgb="FFE7A3DF"/>
      <name val="Arial"/>
      <family val="2"/>
    </font>
    <font>
      <sz val="10"/>
      <color rgb="FF00FF00"/>
      <name val="Arial"/>
      <family val="2"/>
    </font>
    <font>
      <sz val="10"/>
      <color rgb="FFFF99CC"/>
      <name val="Arial"/>
      <family val="2"/>
    </font>
    <font>
      <i/>
      <sz val="10"/>
      <color rgb="FFFF99CC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3" fillId="0" borderId="0" xfId="0" applyFont="1"/>
    <xf numFmtId="0" fontId="0" fillId="2" borderId="0" xfId="0" applyFill="1"/>
    <xf numFmtId="0" fontId="0" fillId="2" borderId="0" xfId="0" quotePrefix="1" applyFill="1" applyAlignment="1">
      <alignment horizontal="left"/>
    </xf>
    <xf numFmtId="0" fontId="1" fillId="2" borderId="0" xfId="0" applyFont="1" applyFill="1"/>
    <xf numFmtId="0" fontId="7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quotePrefix="1" applyFont="1" applyAlignment="1">
      <alignment horizontal="left"/>
    </xf>
    <xf numFmtId="0" fontId="10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quotePrefix="1" applyFont="1" applyAlignment="1">
      <alignment horizontal="left"/>
    </xf>
    <xf numFmtId="0" fontId="20" fillId="0" borderId="0" xfId="0" applyFont="1"/>
    <xf numFmtId="0" fontId="18" fillId="0" borderId="0" xfId="0" quotePrefix="1" applyFont="1" applyAlignment="1">
      <alignment horizontal="left"/>
    </xf>
    <xf numFmtId="0" fontId="21" fillId="0" borderId="0" xfId="0" applyFont="1"/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22" fillId="0" borderId="0" xfId="0" applyFont="1"/>
    <xf numFmtId="0" fontId="23" fillId="0" borderId="0" xfId="0" applyFont="1"/>
    <xf numFmtId="16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6" fillId="2" borderId="0" xfId="0" applyFont="1" applyFill="1"/>
    <xf numFmtId="0" fontId="24" fillId="0" borderId="0" xfId="0" quotePrefix="1" applyFont="1" applyAlignment="1">
      <alignment horizontal="left"/>
    </xf>
    <xf numFmtId="0" fontId="26" fillId="0" borderId="0" xfId="0" applyFont="1"/>
    <xf numFmtId="0" fontId="26" fillId="0" borderId="0" xfId="0" quotePrefix="1" applyFont="1" applyAlignment="1">
      <alignment horizontal="lef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17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0" fontId="32" fillId="0" borderId="0" xfId="0" applyFont="1"/>
    <xf numFmtId="0" fontId="5" fillId="0" borderId="0" xfId="0" applyFont="1" applyAlignment="1">
      <alignment horizontal="left"/>
    </xf>
    <xf numFmtId="0" fontId="30" fillId="0" borderId="0" xfId="0" applyFont="1"/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left"/>
    </xf>
    <xf numFmtId="0" fontId="33" fillId="0" borderId="0" xfId="0" quotePrefix="1" applyFont="1"/>
    <xf numFmtId="0" fontId="35" fillId="0" borderId="0" xfId="0" applyFont="1"/>
    <xf numFmtId="0" fontId="3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3" fillId="0" borderId="0" xfId="0" quotePrefix="1" applyFont="1" applyAlignment="1">
      <alignment horizontal="left"/>
    </xf>
    <xf numFmtId="0" fontId="6" fillId="2" borderId="0" xfId="0" applyFont="1" applyFill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left"/>
    </xf>
    <xf numFmtId="0" fontId="36" fillId="0" borderId="0" xfId="0" quotePrefix="1" applyFont="1" applyAlignment="1">
      <alignment horizontal="left"/>
    </xf>
    <xf numFmtId="0" fontId="37" fillId="0" borderId="0" xfId="0" quotePrefix="1" applyFont="1" applyAlignment="1">
      <alignment horizontal="left"/>
    </xf>
    <xf numFmtId="0" fontId="37" fillId="0" borderId="0" xfId="0" applyFont="1"/>
    <xf numFmtId="0" fontId="31" fillId="0" borderId="0" xfId="1" applyAlignment="1" applyProtection="1"/>
    <xf numFmtId="0" fontId="38" fillId="0" borderId="0" xfId="0" quotePrefix="1" applyFont="1" applyAlignment="1">
      <alignment horizontal="left"/>
    </xf>
    <xf numFmtId="0" fontId="30" fillId="0" borderId="0" xfId="0" quotePrefix="1" applyFont="1" applyAlignment="1">
      <alignment horizontal="left"/>
    </xf>
    <xf numFmtId="0" fontId="15" fillId="0" borderId="0" xfId="0" quotePrefix="1" applyFont="1"/>
    <xf numFmtId="0" fontId="35" fillId="0" borderId="0" xfId="0" quotePrefix="1" applyFont="1"/>
    <xf numFmtId="164" fontId="11" fillId="0" borderId="0" xfId="0" applyNumberFormat="1" applyFont="1" applyAlignment="1">
      <alignment horizontal="left"/>
    </xf>
    <xf numFmtId="164" fontId="11" fillId="0" borderId="0" xfId="0" applyNumberFormat="1" applyFont="1"/>
    <xf numFmtId="164" fontId="7" fillId="0" borderId="0" xfId="0" applyNumberFormat="1" applyFont="1"/>
    <xf numFmtId="0" fontId="28" fillId="0" borderId="0" xfId="0" quotePrefix="1" applyFont="1" applyAlignment="1">
      <alignment horizontal="left"/>
    </xf>
    <xf numFmtId="0" fontId="28" fillId="0" borderId="0" xfId="0" applyFont="1" applyAlignment="1">
      <alignment horizontal="left"/>
    </xf>
    <xf numFmtId="0" fontId="39" fillId="0" borderId="0" xfId="0" applyFont="1"/>
    <xf numFmtId="0" fontId="28" fillId="0" borderId="0" xfId="0" quotePrefix="1" applyFont="1"/>
    <xf numFmtId="0" fontId="39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left"/>
    </xf>
    <xf numFmtId="0" fontId="42" fillId="0" borderId="0" xfId="0" quotePrefix="1" applyFont="1" applyAlignment="1">
      <alignment horizontal="left"/>
    </xf>
    <xf numFmtId="0" fontId="43" fillId="0" borderId="0" xfId="0" applyFont="1"/>
    <xf numFmtId="0" fontId="44" fillId="0" borderId="0" xfId="0" applyFont="1"/>
    <xf numFmtId="0" fontId="42" fillId="0" borderId="0" xfId="0" quotePrefix="1" applyFont="1"/>
    <xf numFmtId="0" fontId="25" fillId="0" borderId="0" xfId="0" applyFont="1"/>
    <xf numFmtId="0" fontId="41" fillId="0" borderId="0" xfId="0" applyFont="1" applyAlignment="1">
      <alignment horizontal="lef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6" fillId="0" borderId="0" xfId="0" quotePrefix="1" applyFont="1" applyAlignment="1">
      <alignment horizontal="left"/>
    </xf>
    <xf numFmtId="0" fontId="48" fillId="0" borderId="0" xfId="0" applyFont="1"/>
    <xf numFmtId="0" fontId="49" fillId="0" borderId="0" xfId="0" applyFont="1"/>
    <xf numFmtId="0" fontId="45" fillId="0" borderId="0" xfId="0" quotePrefix="1" applyFont="1"/>
    <xf numFmtId="0" fontId="50" fillId="0" borderId="0" xfId="0" applyFont="1"/>
    <xf numFmtId="0" fontId="51" fillId="0" borderId="0" xfId="0" applyFont="1"/>
    <xf numFmtId="0" fontId="50" fillId="0" borderId="0" xfId="0" quotePrefix="1" applyFont="1" applyAlignment="1">
      <alignment horizontal="left"/>
    </xf>
    <xf numFmtId="0" fontId="52" fillId="0" borderId="0" xfId="0" applyFont="1"/>
    <xf numFmtId="0" fontId="53" fillId="0" borderId="0" xfId="0" applyFont="1"/>
    <xf numFmtId="0" fontId="53" fillId="0" borderId="0" xfId="0" quotePrefix="1" applyFont="1" applyAlignment="1">
      <alignment horizontal="left"/>
    </xf>
    <xf numFmtId="0" fontId="54" fillId="0" borderId="0" xfId="1" applyFont="1" applyAlignment="1" applyProtection="1"/>
    <xf numFmtId="0" fontId="55" fillId="0" borderId="0" xfId="1" applyFont="1" applyAlignment="1" applyProtection="1"/>
    <xf numFmtId="0" fontId="56" fillId="0" borderId="0" xfId="1" applyFont="1" applyAlignment="1" applyProtection="1"/>
    <xf numFmtId="0" fontId="57" fillId="0" borderId="0" xfId="1" applyFont="1" applyAlignment="1" applyProtection="1"/>
    <xf numFmtId="0" fontId="58" fillId="0" borderId="0" xfId="1" applyFont="1" applyAlignment="1" applyProtection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45" fillId="0" borderId="0" xfId="0" applyFont="1" applyAlignment="1">
      <alignment horizontal="left"/>
    </xf>
    <xf numFmtId="0" fontId="62" fillId="0" borderId="0" xfId="0" applyFont="1"/>
    <xf numFmtId="0" fontId="45" fillId="0" borderId="0" xfId="0" quotePrefix="1" applyFont="1" applyAlignment="1">
      <alignment horizontal="left"/>
    </xf>
    <xf numFmtId="0" fontId="63" fillId="0" borderId="0" xfId="0" applyFont="1"/>
    <xf numFmtId="0" fontId="63" fillId="0" borderId="0" xfId="0" applyFont="1" applyAlignment="1">
      <alignment horizontal="left"/>
    </xf>
    <xf numFmtId="0" fontId="64" fillId="0" borderId="0" xfId="0" applyFont="1"/>
    <xf numFmtId="0" fontId="63" fillId="0" borderId="0" xfId="0" quotePrefix="1" applyFont="1" applyAlignment="1">
      <alignment horizontal="left"/>
    </xf>
    <xf numFmtId="0" fontId="65" fillId="0" borderId="0" xfId="1" applyFont="1" applyAlignment="1" applyProtection="1"/>
    <xf numFmtId="0" fontId="66" fillId="0" borderId="0" xfId="1" applyFont="1" applyAlignment="1" applyProtection="1"/>
    <xf numFmtId="0" fontId="67" fillId="0" borderId="0" xfId="1" applyFont="1" applyAlignment="1" applyProtection="1"/>
    <xf numFmtId="0" fontId="68" fillId="0" borderId="0" xfId="1" applyFont="1" applyAlignment="1" applyProtection="1"/>
    <xf numFmtId="0" fontId="69" fillId="0" borderId="0" xfId="1" applyFont="1" applyAlignment="1" applyProtection="1"/>
    <xf numFmtId="0" fontId="70" fillId="0" borderId="0" xfId="0" applyFont="1" applyAlignment="1">
      <alignment horizontal="left"/>
    </xf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0" fillId="0" borderId="0" xfId="0" quotePrefix="1" applyFont="1"/>
    <xf numFmtId="0" fontId="71" fillId="0" borderId="0" xfId="0" applyFont="1" applyAlignment="1">
      <alignment horizontal="left"/>
    </xf>
    <xf numFmtId="0" fontId="70" fillId="0" borderId="0" xfId="0" quotePrefix="1" applyFont="1" applyAlignment="1">
      <alignment horizontal="left"/>
    </xf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3" fillId="2" borderId="0" xfId="0" applyFont="1" applyFill="1" applyAlignment="1">
      <alignment horizontal="left"/>
    </xf>
    <xf numFmtId="0" fontId="79" fillId="0" borderId="0" xfId="0" quotePrefix="1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/>
    <xf numFmtId="0" fontId="82" fillId="0" borderId="0" xfId="0" applyFont="1"/>
    <xf numFmtId="0" fontId="0" fillId="0" borderId="0" xfId="0" applyFont="1" applyAlignment="1">
      <alignment horizontal="left"/>
    </xf>
    <xf numFmtId="0" fontId="83" fillId="0" borderId="0" xfId="0" applyFont="1"/>
    <xf numFmtId="0" fontId="11" fillId="0" borderId="0" xfId="0" applyFont="1" applyAlignment="1">
      <alignment horizontal="left"/>
    </xf>
    <xf numFmtId="0" fontId="85" fillId="0" borderId="0" xfId="0" applyFont="1"/>
    <xf numFmtId="0" fontId="85" fillId="0" borderId="0" xfId="0" applyFont="1" applyAlignment="1">
      <alignment horizontal="left"/>
    </xf>
    <xf numFmtId="0" fontId="85" fillId="0" borderId="0" xfId="0" quotePrefix="1" applyFont="1" applyAlignment="1">
      <alignment horizontal="left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84" fillId="0" borderId="0" xfId="0" applyFont="1"/>
    <xf numFmtId="0" fontId="89" fillId="0" borderId="0" xfId="0" applyFont="1"/>
    <xf numFmtId="0" fontId="88" fillId="0" borderId="0" xfId="0" quotePrefix="1" applyFont="1" applyAlignment="1">
      <alignment horizontal="left"/>
    </xf>
    <xf numFmtId="0" fontId="90" fillId="0" borderId="0" xfId="0" applyFont="1"/>
    <xf numFmtId="0" fontId="1" fillId="2" borderId="0" xfId="0" quotePrefix="1" applyFont="1" applyFill="1" applyAlignment="1">
      <alignment horizontal="left"/>
    </xf>
    <xf numFmtId="0" fontId="91" fillId="0" borderId="0" xfId="0" applyFont="1"/>
    <xf numFmtId="0" fontId="92" fillId="0" borderId="0" xfId="0" applyFont="1"/>
    <xf numFmtId="0" fontId="1" fillId="2" borderId="0" xfId="0" applyFont="1" applyFill="1" applyAlignment="1">
      <alignment horizontal="left"/>
    </xf>
    <xf numFmtId="0" fontId="3" fillId="2" borderId="0" xfId="0" quotePrefix="1" applyFont="1" applyFill="1" applyAlignment="1">
      <alignment horizontal="left"/>
    </xf>
    <xf numFmtId="0" fontId="93" fillId="0" borderId="0" xfId="0" applyFont="1"/>
    <xf numFmtId="0" fontId="93" fillId="0" borderId="0" xfId="0" applyFont="1" applyAlignment="1">
      <alignment horizontal="left"/>
    </xf>
    <xf numFmtId="0" fontId="94" fillId="0" borderId="0" xfId="0" applyFont="1"/>
    <xf numFmtId="0" fontId="93" fillId="0" borderId="0" xfId="0" quotePrefix="1" applyFont="1" applyAlignment="1">
      <alignment horizontal="left"/>
    </xf>
    <xf numFmtId="0" fontId="95" fillId="0" borderId="0" xfId="0" applyFont="1"/>
    <xf numFmtId="0" fontId="96" fillId="0" borderId="0" xfId="0" applyFont="1"/>
    <xf numFmtId="0" fontId="94" fillId="0" borderId="0" xfId="0" applyFont="1" applyAlignment="1">
      <alignment horizontal="left"/>
    </xf>
    <xf numFmtId="0" fontId="97" fillId="0" borderId="0" xfId="0" applyFont="1"/>
    <xf numFmtId="0" fontId="98" fillId="0" borderId="0" xfId="0" applyFont="1"/>
    <xf numFmtId="0" fontId="0" fillId="0" borderId="0" xfId="0" applyAlignment="1">
      <alignment horizontal="right"/>
    </xf>
    <xf numFmtId="0" fontId="93" fillId="0" borderId="0" xfId="0" quotePrefix="1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0" fillId="0" borderId="0" xfId="0" applyFont="1" applyAlignment="1">
      <alignment horizontal="left"/>
    </xf>
    <xf numFmtId="0" fontId="102" fillId="0" borderId="0" xfId="0" applyFont="1" applyAlignment="1">
      <alignment vertical="center"/>
    </xf>
    <xf numFmtId="0" fontId="98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104" fillId="0" borderId="0" xfId="0" applyFont="1"/>
    <xf numFmtId="0" fontId="102" fillId="0" borderId="0" xfId="0" applyFont="1"/>
    <xf numFmtId="0" fontId="105" fillId="0" borderId="0" xfId="1" applyFont="1" applyAlignment="1" applyProtection="1"/>
    <xf numFmtId="0" fontId="95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106" fillId="0" borderId="0" xfId="0" applyFont="1"/>
    <xf numFmtId="0" fontId="100" fillId="0" borderId="0" xfId="0" quotePrefix="1" applyFont="1" applyAlignment="1">
      <alignment horizontal="left"/>
    </xf>
    <xf numFmtId="0" fontId="107" fillId="0" borderId="0" xfId="0" applyFont="1"/>
    <xf numFmtId="0" fontId="106" fillId="0" borderId="0" xfId="0" applyFont="1" applyAlignment="1">
      <alignment horizontal="left"/>
    </xf>
    <xf numFmtId="0" fontId="106" fillId="0" borderId="0" xfId="0" quotePrefix="1" applyFont="1" applyAlignment="1">
      <alignment horizontal="left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09" fillId="0" borderId="0" xfId="0" applyFont="1" applyAlignment="1">
      <alignment horizontal="left"/>
    </xf>
    <xf numFmtId="0" fontId="112" fillId="0" borderId="0" xfId="0" applyFont="1"/>
    <xf numFmtId="0" fontId="113" fillId="0" borderId="0" xfId="0" applyFont="1"/>
    <xf numFmtId="0" fontId="114" fillId="0" borderId="0" xfId="1" applyFont="1" applyAlignment="1" applyProtection="1"/>
    <xf numFmtId="0" fontId="115" fillId="0" borderId="0" xfId="0" applyFont="1"/>
    <xf numFmtId="0" fontId="109" fillId="0" borderId="0" xfId="0" quotePrefix="1" applyFont="1" applyAlignment="1">
      <alignment horizontal="left"/>
    </xf>
    <xf numFmtId="0" fontId="116" fillId="0" borderId="0" xfId="1" applyFont="1" applyAlignment="1" applyProtection="1"/>
    <xf numFmtId="0" fontId="117" fillId="0" borderId="0" xfId="0" applyFont="1"/>
    <xf numFmtId="0" fontId="118" fillId="0" borderId="0" xfId="0" applyFont="1"/>
    <xf numFmtId="0" fontId="119" fillId="0" borderId="0" xfId="1" applyFont="1" applyAlignment="1" applyProtection="1"/>
    <xf numFmtId="0" fontId="120" fillId="0" borderId="0" xfId="0" applyFont="1"/>
    <xf numFmtId="0" fontId="103" fillId="0" borderId="0" xfId="0" applyFont="1"/>
    <xf numFmtId="0" fontId="120" fillId="0" borderId="0" xfId="0" applyFont="1" applyAlignment="1">
      <alignment horizontal="left"/>
    </xf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1" applyFont="1" applyAlignment="1" applyProtection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0" fillId="0" borderId="0" xfId="0" quotePrefix="1" applyFont="1" applyAlignment="1">
      <alignment horizontal="left"/>
    </xf>
    <xf numFmtId="0" fontId="98" fillId="0" borderId="0" xfId="0" quotePrefix="1" applyFont="1" applyAlignment="1">
      <alignment horizontal="left"/>
    </xf>
    <xf numFmtId="0" fontId="103" fillId="0" borderId="0" xfId="0" quotePrefix="1" applyFont="1" applyAlignment="1">
      <alignment horizontal="left"/>
    </xf>
    <xf numFmtId="0" fontId="128" fillId="0" borderId="0" xfId="0" applyFont="1"/>
    <xf numFmtId="0" fontId="129" fillId="0" borderId="0" xfId="0" applyFont="1"/>
    <xf numFmtId="0" fontId="130" fillId="0" borderId="0" xfId="0" applyFont="1"/>
    <xf numFmtId="0" fontId="130" fillId="0" borderId="0" xfId="0" applyFont="1" applyAlignment="1">
      <alignment horizontal="left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0" fillId="0" borderId="0" xfId="0" quotePrefix="1" applyFont="1" applyAlignment="1">
      <alignment horizontal="left"/>
    </xf>
    <xf numFmtId="0" fontId="131" fillId="0" borderId="0" xfId="0" applyFont="1" applyAlignment="1">
      <alignment horizontal="left"/>
    </xf>
    <xf numFmtId="0" fontId="1" fillId="0" borderId="0" xfId="2" quotePrefix="1" applyFont="1" applyAlignment="1">
      <alignment horizontal="left"/>
    </xf>
    <xf numFmtId="0" fontId="137" fillId="0" borderId="0" xfId="0" applyFont="1"/>
    <xf numFmtId="0" fontId="138" fillId="0" borderId="0" xfId="0" applyFont="1"/>
    <xf numFmtId="0" fontId="138" fillId="0" borderId="0" xfId="0" applyFont="1" applyAlignment="1">
      <alignment horizontal="left"/>
    </xf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1" applyFont="1" applyAlignment="1" applyProtection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4" fillId="0" borderId="0" xfId="0" applyFont="1" applyAlignment="1">
      <alignment horizontal="left"/>
    </xf>
    <xf numFmtId="0" fontId="144" fillId="0" borderId="0" xfId="0" quotePrefix="1" applyFont="1" applyAlignment="1">
      <alignment horizontal="left"/>
    </xf>
    <xf numFmtId="0" fontId="146" fillId="0" borderId="0" xfId="0" applyFont="1"/>
    <xf numFmtId="0" fontId="144" fillId="0" borderId="0" xfId="0" applyFont="1" applyAlignment="1"/>
    <xf numFmtId="0" fontId="147" fillId="0" borderId="0" xfId="1" applyFont="1" applyAlignment="1" applyProtection="1"/>
    <xf numFmtId="0" fontId="148" fillId="0" borderId="0" xfId="1" applyFont="1" applyAlignment="1" applyProtection="1"/>
    <xf numFmtId="0" fontId="149" fillId="0" borderId="0" xfId="0" applyFont="1"/>
    <xf numFmtId="0" fontId="3" fillId="0" borderId="0" xfId="0" quotePrefix="1" applyFont="1"/>
    <xf numFmtId="0" fontId="150" fillId="0" borderId="0" xfId="0" applyFont="1"/>
    <xf numFmtId="0" fontId="106" fillId="0" borderId="0" xfId="0" applyFont="1" applyAlignment="1"/>
    <xf numFmtId="0" fontId="107" fillId="0" borderId="0" xfId="0" applyFont="1" applyAlignment="1">
      <alignment horizontal="left"/>
    </xf>
    <xf numFmtId="0" fontId="107" fillId="0" borderId="0" xfId="0" quotePrefix="1" applyFont="1" applyAlignment="1">
      <alignment horizontal="left"/>
    </xf>
    <xf numFmtId="0" fontId="151" fillId="0" borderId="0" xfId="0" applyFont="1"/>
    <xf numFmtId="0" fontId="152" fillId="0" borderId="0" xfId="0" applyFont="1"/>
    <xf numFmtId="0" fontId="16" fillId="0" borderId="0" xfId="0" quotePrefix="1" applyFont="1" applyAlignment="1">
      <alignment horizontal="left"/>
    </xf>
    <xf numFmtId="0" fontId="154" fillId="0" borderId="0" xfId="0" applyFont="1"/>
    <xf numFmtId="0" fontId="155" fillId="0" borderId="0" xfId="0" applyFont="1"/>
    <xf numFmtId="0" fontId="155" fillId="0" borderId="0" xfId="0" applyFont="1" applyAlignment="1">
      <alignment horizontal="left"/>
    </xf>
    <xf numFmtId="0" fontId="155" fillId="0" borderId="0" xfId="0" applyFont="1" applyFill="1"/>
    <xf numFmtId="0" fontId="156" fillId="0" borderId="0" xfId="0" applyFont="1"/>
    <xf numFmtId="0" fontId="157" fillId="0" borderId="0" xfId="0" applyFont="1"/>
    <xf numFmtId="0" fontId="157" fillId="0" borderId="0" xfId="0" applyFont="1" applyAlignment="1">
      <alignment horizontal="left"/>
    </xf>
    <xf numFmtId="0" fontId="158" fillId="0" borderId="0" xfId="0" applyFont="1"/>
    <xf numFmtId="0" fontId="157" fillId="0" borderId="0" xfId="0" quotePrefix="1" applyFont="1" applyAlignment="1">
      <alignment horizontal="left"/>
    </xf>
    <xf numFmtId="0" fontId="159" fillId="0" borderId="0" xfId="0" applyFont="1"/>
    <xf numFmtId="0" fontId="160" fillId="0" borderId="0" xfId="0" applyFont="1"/>
    <xf numFmtId="0" fontId="161" fillId="0" borderId="0" xfId="0" applyFont="1" applyAlignment="1">
      <alignment horizontal="left"/>
    </xf>
    <xf numFmtId="0" fontId="160" fillId="0" borderId="0" xfId="0" quotePrefix="1" applyFont="1" applyAlignment="1">
      <alignment horizontal="left"/>
    </xf>
  </cellXfs>
  <cellStyles count="5">
    <cellStyle name="Hyperlink" xfId="1" builtinId="8"/>
    <cellStyle name="Hyperlink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7A3DF"/>
      <color rgb="FFFF99CC"/>
      <color rgb="FFF79646"/>
      <color rgb="FFA50021"/>
      <color rgb="FF800000"/>
      <color rgb="FF00FF00"/>
      <color rgb="FF93CDDD"/>
      <color rgb="FF333399"/>
      <color rgb="FF00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111124</xdr:colOff>
      <xdr:row>0</xdr:row>
      <xdr:rowOff>0</xdr:rowOff>
    </xdr:from>
    <xdr:to>
      <xdr:col>64</xdr:col>
      <xdr:colOff>542208</xdr:colOff>
      <xdr:row>62</xdr:row>
      <xdr:rowOff>31749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98874" y="0"/>
          <a:ext cx="8384459" cy="9985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936625</xdr:colOff>
      <xdr:row>53</xdr:row>
      <xdr:rowOff>0</xdr:rowOff>
    </xdr:from>
    <xdr:to>
      <xdr:col>30</xdr:col>
      <xdr:colOff>1168400</xdr:colOff>
      <xdr:row>54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48500" y="863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231775</xdr:colOff>
      <xdr:row>87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6975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968375</xdr:colOff>
      <xdr:row>35</xdr:row>
      <xdr:rowOff>127000</xdr:rowOff>
    </xdr:from>
    <xdr:to>
      <xdr:col>28</xdr:col>
      <xdr:colOff>1200150</xdr:colOff>
      <xdr:row>37</xdr:row>
      <xdr:rowOff>53975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28875" y="445516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1524000</xdr:colOff>
      <xdr:row>38</xdr:row>
      <xdr:rowOff>0</xdr:rowOff>
    </xdr:from>
    <xdr:to>
      <xdr:col>26</xdr:col>
      <xdr:colOff>1755775</xdr:colOff>
      <xdr:row>39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03300" y="449103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1016000</xdr:colOff>
      <xdr:row>48</xdr:row>
      <xdr:rowOff>95250</xdr:rowOff>
    </xdr:from>
    <xdr:to>
      <xdr:col>30</xdr:col>
      <xdr:colOff>1247775</xdr:colOff>
      <xdr:row>50</xdr:row>
      <xdr:rowOff>22225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27875" y="793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304800</xdr:colOff>
      <xdr:row>88</xdr:row>
      <xdr:rowOff>142875</xdr:rowOff>
    </xdr:to>
    <xdr:sp macro="" textlink="">
      <xdr:nvSpPr>
        <xdr:cNvPr id="7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13173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222250</xdr:colOff>
      <xdr:row>89</xdr:row>
      <xdr:rowOff>59384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350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89</xdr:row>
      <xdr:rowOff>79376</xdr:rowOff>
    </xdr:from>
    <xdr:to>
      <xdr:col>0</xdr:col>
      <xdr:colOff>256363</xdr:colOff>
      <xdr:row>91</xdr:row>
      <xdr:rowOff>15876</xdr:rowOff>
    </xdr:to>
    <xdr:pic>
      <xdr:nvPicPr>
        <xdr:cNvPr id="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936625</xdr:colOff>
      <xdr:row>60</xdr:row>
      <xdr:rowOff>111125</xdr:rowOff>
    </xdr:from>
    <xdr:to>
      <xdr:col>30</xdr:col>
      <xdr:colOff>1168400</xdr:colOff>
      <xdr:row>62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31975" y="2006314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1222375</xdr:colOff>
      <xdr:row>60</xdr:row>
      <xdr:rowOff>127000</xdr:rowOff>
    </xdr:from>
    <xdr:to>
      <xdr:col>30</xdr:col>
      <xdr:colOff>1444625</xdr:colOff>
      <xdr:row>62</xdr:row>
      <xdr:rowOff>27634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217725" y="200647300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249</xdr:row>
      <xdr:rowOff>0</xdr:rowOff>
    </xdr:from>
    <xdr:to>
      <xdr:col>1</xdr:col>
      <xdr:colOff>25400</xdr:colOff>
      <xdr:row>250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6975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63500</xdr:colOff>
      <xdr:row>505</xdr:row>
      <xdr:rowOff>0</xdr:rowOff>
    </xdr:from>
    <xdr:to>
      <xdr:col>40</xdr:col>
      <xdr:colOff>247650</xdr:colOff>
      <xdr:row>506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751125" y="44831000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1047750</xdr:colOff>
      <xdr:row>3077</xdr:row>
      <xdr:rowOff>127000</xdr:rowOff>
    </xdr:from>
    <xdr:to>
      <xdr:col>37</xdr:col>
      <xdr:colOff>1231900</xdr:colOff>
      <xdr:row>3079</xdr:row>
      <xdr:rowOff>53975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13875" y="282765500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1016000</xdr:colOff>
      <xdr:row>2530</xdr:row>
      <xdr:rowOff>111125</xdr:rowOff>
    </xdr:from>
    <xdr:to>
      <xdr:col>39</xdr:col>
      <xdr:colOff>1200150</xdr:colOff>
      <xdr:row>2532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84000" y="217662125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1095375</xdr:colOff>
      <xdr:row>716</xdr:row>
      <xdr:rowOff>127000</xdr:rowOff>
    </xdr:from>
    <xdr:to>
      <xdr:col>39</xdr:col>
      <xdr:colOff>1327150</xdr:colOff>
      <xdr:row>718</xdr:row>
      <xdr:rowOff>53975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63375" y="6908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1031875</xdr:colOff>
      <xdr:row>2775</xdr:row>
      <xdr:rowOff>142875</xdr:rowOff>
    </xdr:from>
    <xdr:to>
      <xdr:col>39</xdr:col>
      <xdr:colOff>1263650</xdr:colOff>
      <xdr:row>2777</xdr:row>
      <xdr:rowOff>69850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99875" y="23737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1127125</xdr:colOff>
      <xdr:row>572</xdr:row>
      <xdr:rowOff>0</xdr:rowOff>
    </xdr:from>
    <xdr:to>
      <xdr:col>39</xdr:col>
      <xdr:colOff>1358900</xdr:colOff>
      <xdr:row>573</xdr:row>
      <xdr:rowOff>85725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95125" y="5054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1079500</xdr:colOff>
      <xdr:row>1858</xdr:row>
      <xdr:rowOff>111125</xdr:rowOff>
    </xdr:from>
    <xdr:to>
      <xdr:col>37</xdr:col>
      <xdr:colOff>1311275</xdr:colOff>
      <xdr:row>1860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45625" y="18337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1968500</xdr:colOff>
      <xdr:row>1237</xdr:row>
      <xdr:rowOff>79375</xdr:rowOff>
    </xdr:from>
    <xdr:to>
      <xdr:col>38</xdr:col>
      <xdr:colOff>73025</xdr:colOff>
      <xdr:row>1239</xdr:row>
      <xdr:rowOff>6350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76250" y="139049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1428750</xdr:colOff>
      <xdr:row>1293</xdr:row>
      <xdr:rowOff>95250</xdr:rowOff>
    </xdr:from>
    <xdr:to>
      <xdr:col>39</xdr:col>
      <xdr:colOff>1660525</xdr:colOff>
      <xdr:row>1295</xdr:row>
      <xdr:rowOff>22225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38375" y="13462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904875</xdr:colOff>
      <xdr:row>1455</xdr:row>
      <xdr:rowOff>127000</xdr:rowOff>
    </xdr:from>
    <xdr:to>
      <xdr:col>39</xdr:col>
      <xdr:colOff>1136650</xdr:colOff>
      <xdr:row>1457</xdr:row>
      <xdr:rowOff>53975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72875" y="14719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952500</xdr:colOff>
      <xdr:row>575</xdr:row>
      <xdr:rowOff>127000</xdr:rowOff>
    </xdr:from>
    <xdr:to>
      <xdr:col>39</xdr:col>
      <xdr:colOff>1184275</xdr:colOff>
      <xdr:row>577</xdr:row>
      <xdr:rowOff>53975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20500" y="5114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1143000</xdr:colOff>
      <xdr:row>2724</xdr:row>
      <xdr:rowOff>0</xdr:rowOff>
    </xdr:from>
    <xdr:to>
      <xdr:col>37</xdr:col>
      <xdr:colOff>1374775</xdr:colOff>
      <xdr:row>2725</xdr:row>
      <xdr:rowOff>85726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09125" y="23310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1587500</xdr:colOff>
      <xdr:row>289</xdr:row>
      <xdr:rowOff>0</xdr:rowOff>
    </xdr:from>
    <xdr:to>
      <xdr:col>35</xdr:col>
      <xdr:colOff>1819275</xdr:colOff>
      <xdr:row>290</xdr:row>
      <xdr:rowOff>85725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0" y="2070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1381125</xdr:colOff>
      <xdr:row>1456</xdr:row>
      <xdr:rowOff>142875</xdr:rowOff>
    </xdr:from>
    <xdr:to>
      <xdr:col>37</xdr:col>
      <xdr:colOff>1612900</xdr:colOff>
      <xdr:row>1458</xdr:row>
      <xdr:rowOff>69850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147250" y="14705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1031875</xdr:colOff>
      <xdr:row>1448</xdr:row>
      <xdr:rowOff>127000</xdr:rowOff>
    </xdr:from>
    <xdr:to>
      <xdr:col>39</xdr:col>
      <xdr:colOff>1263650</xdr:colOff>
      <xdr:row>1450</xdr:row>
      <xdr:rowOff>53975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99875" y="14608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1238250</xdr:colOff>
      <xdr:row>3080</xdr:row>
      <xdr:rowOff>31750</xdr:rowOff>
    </xdr:from>
    <xdr:to>
      <xdr:col>39</xdr:col>
      <xdr:colOff>1470025</xdr:colOff>
      <xdr:row>3081</xdr:row>
      <xdr:rowOff>117476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06250" y="283781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1079500</xdr:colOff>
      <xdr:row>2778</xdr:row>
      <xdr:rowOff>142875</xdr:rowOff>
    </xdr:from>
    <xdr:to>
      <xdr:col>39</xdr:col>
      <xdr:colOff>1311275</xdr:colOff>
      <xdr:row>2780</xdr:row>
      <xdr:rowOff>69850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0" y="23785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889000</xdr:colOff>
      <xdr:row>1283</xdr:row>
      <xdr:rowOff>111125</xdr:rowOff>
    </xdr:from>
    <xdr:to>
      <xdr:col>39</xdr:col>
      <xdr:colOff>1120775</xdr:colOff>
      <xdr:row>1285</xdr:row>
      <xdr:rowOff>38100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57000" y="13304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1000125</xdr:colOff>
      <xdr:row>206</xdr:row>
      <xdr:rowOff>142875</xdr:rowOff>
    </xdr:from>
    <xdr:to>
      <xdr:col>39</xdr:col>
      <xdr:colOff>1231900</xdr:colOff>
      <xdr:row>208</xdr:row>
      <xdr:rowOff>69850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68125" y="1417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920750</xdr:colOff>
      <xdr:row>581</xdr:row>
      <xdr:rowOff>142875</xdr:rowOff>
    </xdr:from>
    <xdr:to>
      <xdr:col>39</xdr:col>
      <xdr:colOff>1152525</xdr:colOff>
      <xdr:row>583</xdr:row>
      <xdr:rowOff>69850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88750" y="5211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936625</xdr:colOff>
      <xdr:row>1267</xdr:row>
      <xdr:rowOff>111125</xdr:rowOff>
    </xdr:from>
    <xdr:to>
      <xdr:col>39</xdr:col>
      <xdr:colOff>1168400</xdr:colOff>
      <xdr:row>1269</xdr:row>
      <xdr:rowOff>38100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04625" y="12923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1270000</xdr:colOff>
      <xdr:row>1261</xdr:row>
      <xdr:rowOff>142875</xdr:rowOff>
    </xdr:from>
    <xdr:to>
      <xdr:col>39</xdr:col>
      <xdr:colOff>1501775</xdr:colOff>
      <xdr:row>1263</xdr:row>
      <xdr:rowOff>69850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0" y="12847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1016000</xdr:colOff>
      <xdr:row>1509</xdr:row>
      <xdr:rowOff>0</xdr:rowOff>
    </xdr:from>
    <xdr:to>
      <xdr:col>39</xdr:col>
      <xdr:colOff>1247775</xdr:colOff>
      <xdr:row>1510</xdr:row>
      <xdr:rowOff>85725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84000" y="15055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1555750</xdr:colOff>
      <xdr:row>1250</xdr:row>
      <xdr:rowOff>127000</xdr:rowOff>
    </xdr:from>
    <xdr:to>
      <xdr:col>37</xdr:col>
      <xdr:colOff>1787525</xdr:colOff>
      <xdr:row>1252</xdr:row>
      <xdr:rowOff>53975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21875" y="12607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1476375</xdr:colOff>
      <xdr:row>1253</xdr:row>
      <xdr:rowOff>142875</xdr:rowOff>
    </xdr:from>
    <xdr:to>
      <xdr:col>37</xdr:col>
      <xdr:colOff>1708150</xdr:colOff>
      <xdr:row>1255</xdr:row>
      <xdr:rowOff>69850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0" y="12657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1587500</xdr:colOff>
      <xdr:row>2785</xdr:row>
      <xdr:rowOff>0</xdr:rowOff>
    </xdr:from>
    <xdr:to>
      <xdr:col>37</xdr:col>
      <xdr:colOff>1819275</xdr:colOff>
      <xdr:row>2786</xdr:row>
      <xdr:rowOff>85724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53625" y="23866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1111250</xdr:colOff>
      <xdr:row>3175</xdr:row>
      <xdr:rowOff>142875</xdr:rowOff>
    </xdr:from>
    <xdr:to>
      <xdr:col>37</xdr:col>
      <xdr:colOff>1343025</xdr:colOff>
      <xdr:row>3177</xdr:row>
      <xdr:rowOff>69850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77375" y="29214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1016000</xdr:colOff>
      <xdr:row>58</xdr:row>
      <xdr:rowOff>127000</xdr:rowOff>
    </xdr:from>
    <xdr:to>
      <xdr:col>39</xdr:col>
      <xdr:colOff>1247775</xdr:colOff>
      <xdr:row>60</xdr:row>
      <xdr:rowOff>53975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84000" y="622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968375</xdr:colOff>
      <xdr:row>1855</xdr:row>
      <xdr:rowOff>127000</xdr:rowOff>
    </xdr:from>
    <xdr:to>
      <xdr:col>39</xdr:col>
      <xdr:colOff>1200150</xdr:colOff>
      <xdr:row>1857</xdr:row>
      <xdr:rowOff>53975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36375" y="18338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1016000</xdr:colOff>
      <xdr:row>1257</xdr:row>
      <xdr:rowOff>111125</xdr:rowOff>
    </xdr:from>
    <xdr:to>
      <xdr:col>37</xdr:col>
      <xdr:colOff>1247775</xdr:colOff>
      <xdr:row>1259</xdr:row>
      <xdr:rowOff>38100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782125" y="12717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1762125</xdr:colOff>
      <xdr:row>1244</xdr:row>
      <xdr:rowOff>142875</xdr:rowOff>
    </xdr:from>
    <xdr:to>
      <xdr:col>37</xdr:col>
      <xdr:colOff>1993900</xdr:colOff>
      <xdr:row>1246</xdr:row>
      <xdr:rowOff>69850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528250" y="12514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603250</xdr:colOff>
      <xdr:row>1249</xdr:row>
      <xdr:rowOff>0</xdr:rowOff>
    </xdr:from>
    <xdr:to>
      <xdr:col>37</xdr:col>
      <xdr:colOff>835025</xdr:colOff>
      <xdr:row>1250</xdr:row>
      <xdr:rowOff>85725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69375" y="12563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1079500</xdr:colOff>
      <xdr:row>2702</xdr:row>
      <xdr:rowOff>142875</xdr:rowOff>
    </xdr:from>
    <xdr:to>
      <xdr:col>37</xdr:col>
      <xdr:colOff>1311275</xdr:colOff>
      <xdr:row>2704</xdr:row>
      <xdr:rowOff>69850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45625" y="23563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857250</xdr:colOff>
      <xdr:row>61</xdr:row>
      <xdr:rowOff>127000</xdr:rowOff>
    </xdr:from>
    <xdr:to>
      <xdr:col>37</xdr:col>
      <xdr:colOff>1089025</xdr:colOff>
      <xdr:row>63</xdr:row>
      <xdr:rowOff>53975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23375" y="669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1047750</xdr:colOff>
      <xdr:row>716</xdr:row>
      <xdr:rowOff>142875</xdr:rowOff>
    </xdr:from>
    <xdr:to>
      <xdr:col>37</xdr:col>
      <xdr:colOff>1279525</xdr:colOff>
      <xdr:row>718</xdr:row>
      <xdr:rowOff>69850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13875" y="6910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603250</xdr:colOff>
      <xdr:row>824</xdr:row>
      <xdr:rowOff>0</xdr:rowOff>
    </xdr:from>
    <xdr:to>
      <xdr:col>37</xdr:col>
      <xdr:colOff>835025</xdr:colOff>
      <xdr:row>825</xdr:row>
      <xdr:rowOff>85725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69375" y="12896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984250</xdr:colOff>
      <xdr:row>3175</xdr:row>
      <xdr:rowOff>142875</xdr:rowOff>
    </xdr:from>
    <xdr:to>
      <xdr:col>39</xdr:col>
      <xdr:colOff>1216025</xdr:colOff>
      <xdr:row>3177</xdr:row>
      <xdr:rowOff>69850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93875" y="30214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1079500</xdr:colOff>
      <xdr:row>1452</xdr:row>
      <xdr:rowOff>0</xdr:rowOff>
    </xdr:from>
    <xdr:to>
      <xdr:col>39</xdr:col>
      <xdr:colOff>1311275</xdr:colOff>
      <xdr:row>1453</xdr:row>
      <xdr:rowOff>85725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89125" y="15389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952500</xdr:colOff>
      <xdr:row>2555</xdr:row>
      <xdr:rowOff>111125</xdr:rowOff>
    </xdr:from>
    <xdr:to>
      <xdr:col>39</xdr:col>
      <xdr:colOff>1184275</xdr:colOff>
      <xdr:row>2557</xdr:row>
      <xdr:rowOff>38100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22550" y="351440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793750</xdr:colOff>
      <xdr:row>2552</xdr:row>
      <xdr:rowOff>95250</xdr:rowOff>
    </xdr:from>
    <xdr:to>
      <xdr:col>39</xdr:col>
      <xdr:colOff>1025525</xdr:colOff>
      <xdr:row>2554</xdr:row>
      <xdr:rowOff>22225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63800" y="346424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1000125</xdr:colOff>
      <xdr:row>2553</xdr:row>
      <xdr:rowOff>0</xdr:rowOff>
    </xdr:from>
    <xdr:to>
      <xdr:col>37</xdr:col>
      <xdr:colOff>1231900</xdr:colOff>
      <xdr:row>2554</xdr:row>
      <xdr:rowOff>85724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41375" y="347091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1508125</xdr:colOff>
      <xdr:row>1251</xdr:row>
      <xdr:rowOff>142875</xdr:rowOff>
    </xdr:from>
    <xdr:to>
      <xdr:col>35</xdr:col>
      <xdr:colOff>1739900</xdr:colOff>
      <xdr:row>1253</xdr:row>
      <xdr:rowOff>69850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14000" y="12974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841375</xdr:colOff>
      <xdr:row>1782</xdr:row>
      <xdr:rowOff>127000</xdr:rowOff>
    </xdr:from>
    <xdr:to>
      <xdr:col>39</xdr:col>
      <xdr:colOff>1073150</xdr:colOff>
      <xdr:row>1784</xdr:row>
      <xdr:rowOff>53975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69050" y="484378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1016000</xdr:colOff>
      <xdr:row>1272</xdr:row>
      <xdr:rowOff>111125</xdr:rowOff>
    </xdr:from>
    <xdr:to>
      <xdr:col>39</xdr:col>
      <xdr:colOff>1247775</xdr:colOff>
      <xdr:row>1274</xdr:row>
      <xdr:rowOff>38100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0" y="13241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857250</xdr:colOff>
      <xdr:row>3076</xdr:row>
      <xdr:rowOff>0</xdr:rowOff>
    </xdr:from>
    <xdr:to>
      <xdr:col>39</xdr:col>
      <xdr:colOff>1089025</xdr:colOff>
      <xdr:row>3077</xdr:row>
      <xdr:rowOff>85726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66875" y="30422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968375</xdr:colOff>
      <xdr:row>3080</xdr:row>
      <xdr:rowOff>142875</xdr:rowOff>
    </xdr:from>
    <xdr:to>
      <xdr:col>37</xdr:col>
      <xdr:colOff>1200150</xdr:colOff>
      <xdr:row>3082</xdr:row>
      <xdr:rowOff>69850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76125" y="30500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857250</xdr:colOff>
      <xdr:row>535</xdr:row>
      <xdr:rowOff>0</xdr:rowOff>
    </xdr:from>
    <xdr:to>
      <xdr:col>39</xdr:col>
      <xdr:colOff>1089025</xdr:colOff>
      <xdr:row>536</xdr:row>
      <xdr:rowOff>85725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66875" y="30422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1047750</xdr:colOff>
      <xdr:row>1332</xdr:row>
      <xdr:rowOff>0</xdr:rowOff>
    </xdr:from>
    <xdr:to>
      <xdr:col>37</xdr:col>
      <xdr:colOff>1279525</xdr:colOff>
      <xdr:row>1333</xdr:row>
      <xdr:rowOff>85725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55500" y="14770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920750</xdr:colOff>
      <xdr:row>1337</xdr:row>
      <xdr:rowOff>142875</xdr:rowOff>
    </xdr:from>
    <xdr:to>
      <xdr:col>37</xdr:col>
      <xdr:colOff>1152525</xdr:colOff>
      <xdr:row>1339</xdr:row>
      <xdr:rowOff>69850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63250" y="2722245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1682750</xdr:colOff>
      <xdr:row>1321</xdr:row>
      <xdr:rowOff>0</xdr:rowOff>
    </xdr:from>
    <xdr:to>
      <xdr:col>35</xdr:col>
      <xdr:colOff>1914525</xdr:colOff>
      <xdr:row>1322</xdr:row>
      <xdr:rowOff>85725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88625" y="14611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1</xdr:col>
      <xdr:colOff>3175</xdr:colOff>
      <xdr:row>251</xdr:row>
      <xdr:rowOff>142875</xdr:rowOff>
    </xdr:to>
    <xdr:sp macro="" textlink="">
      <xdr:nvSpPr>
        <xdr:cNvPr id="56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13173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15875</xdr:colOff>
      <xdr:row>251</xdr:row>
      <xdr:rowOff>15875</xdr:rowOff>
    </xdr:from>
    <xdr:to>
      <xdr:col>1</xdr:col>
      <xdr:colOff>22225</xdr:colOff>
      <xdr:row>252</xdr:row>
      <xdr:rowOff>75259</xdr:rowOff>
    </xdr:to>
    <xdr:pic>
      <xdr:nvPicPr>
        <xdr:cNvPr id="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75" y="28813125"/>
          <a:ext cx="16510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1809750</xdr:colOff>
      <xdr:row>1251</xdr:row>
      <xdr:rowOff>142875</xdr:rowOff>
    </xdr:from>
    <xdr:to>
      <xdr:col>35</xdr:col>
      <xdr:colOff>2032000</xdr:colOff>
      <xdr:row>1253</xdr:row>
      <xdr:rowOff>43509</xdr:rowOff>
    </xdr:to>
    <xdr:pic>
      <xdr:nvPicPr>
        <xdr:cNvPr id="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115625" y="13673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1095375</xdr:colOff>
      <xdr:row>2077</xdr:row>
      <xdr:rowOff>0</xdr:rowOff>
    </xdr:from>
    <xdr:to>
      <xdr:col>35</xdr:col>
      <xdr:colOff>1317625</xdr:colOff>
      <xdr:row>2078</xdr:row>
      <xdr:rowOff>59383</xdr:rowOff>
    </xdr:to>
    <xdr:pic>
      <xdr:nvPicPr>
        <xdr:cNvPr id="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01250" y="223583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1095375</xdr:colOff>
      <xdr:row>581</xdr:row>
      <xdr:rowOff>95250</xdr:rowOff>
    </xdr:from>
    <xdr:to>
      <xdr:col>35</xdr:col>
      <xdr:colOff>1317625</xdr:colOff>
      <xdr:row>582</xdr:row>
      <xdr:rowOff>154634</xdr:rowOff>
    </xdr:to>
    <xdr:pic>
      <xdr:nvPicPr>
        <xdr:cNvPr id="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401250" y="53975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1397000</xdr:colOff>
      <xdr:row>1428</xdr:row>
      <xdr:rowOff>142875</xdr:rowOff>
    </xdr:from>
    <xdr:to>
      <xdr:col>39</xdr:col>
      <xdr:colOff>1619250</xdr:colOff>
      <xdr:row>1430</xdr:row>
      <xdr:rowOff>43509</xdr:rowOff>
    </xdr:to>
    <xdr:pic>
      <xdr:nvPicPr>
        <xdr:cNvPr id="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06625" y="15959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35</xdr:col>
      <xdr:colOff>1952625</xdr:colOff>
      <xdr:row>1321</xdr:row>
      <xdr:rowOff>31750</xdr:rowOff>
    </xdr:from>
    <xdr:to>
      <xdr:col>36</xdr:col>
      <xdr:colOff>47625</xdr:colOff>
      <xdr:row>1322</xdr:row>
      <xdr:rowOff>91134</xdr:rowOff>
    </xdr:to>
    <xdr:pic>
      <xdr:nvPicPr>
        <xdr:cNvPr id="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258500" y="146145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1333500</xdr:colOff>
      <xdr:row>2509</xdr:row>
      <xdr:rowOff>127000</xdr:rowOff>
    </xdr:from>
    <xdr:to>
      <xdr:col>39</xdr:col>
      <xdr:colOff>1555750</xdr:colOff>
      <xdr:row>2511</xdr:row>
      <xdr:rowOff>27634</xdr:rowOff>
    </xdr:to>
    <xdr:pic>
      <xdr:nvPicPr>
        <xdr:cNvPr id="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243125" y="236093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1651000</xdr:colOff>
      <xdr:row>1806</xdr:row>
      <xdr:rowOff>0</xdr:rowOff>
    </xdr:from>
    <xdr:to>
      <xdr:col>37</xdr:col>
      <xdr:colOff>1873250</xdr:colOff>
      <xdr:row>1807</xdr:row>
      <xdr:rowOff>59384</xdr:rowOff>
    </xdr:to>
    <xdr:pic>
      <xdr:nvPicPr>
        <xdr:cNvPr id="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258750" y="1983422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968375</xdr:colOff>
      <xdr:row>3075</xdr:row>
      <xdr:rowOff>142875</xdr:rowOff>
    </xdr:from>
    <xdr:to>
      <xdr:col>37</xdr:col>
      <xdr:colOff>1190625</xdr:colOff>
      <xdr:row>3077</xdr:row>
      <xdr:rowOff>43509</xdr:rowOff>
    </xdr:to>
    <xdr:pic>
      <xdr:nvPicPr>
        <xdr:cNvPr id="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576125" y="30691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1508125</xdr:colOff>
      <xdr:row>1436</xdr:row>
      <xdr:rowOff>0</xdr:rowOff>
    </xdr:from>
    <xdr:to>
      <xdr:col>37</xdr:col>
      <xdr:colOff>1739900</xdr:colOff>
      <xdr:row>1437</xdr:row>
      <xdr:rowOff>85725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15875" y="16087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2095500</xdr:colOff>
      <xdr:row>1440</xdr:row>
      <xdr:rowOff>127000</xdr:rowOff>
    </xdr:from>
    <xdr:to>
      <xdr:col>39</xdr:col>
      <xdr:colOff>25400</xdr:colOff>
      <xdr:row>1442</xdr:row>
      <xdr:rowOff>53975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03250" y="16163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252</xdr:row>
      <xdr:rowOff>79376</xdr:rowOff>
    </xdr:from>
    <xdr:to>
      <xdr:col>1</xdr:col>
      <xdr:colOff>2363</xdr:colOff>
      <xdr:row>254</xdr:row>
      <xdr:rowOff>15876</xdr:rowOff>
    </xdr:to>
    <xdr:pic>
      <xdr:nvPicPr>
        <xdr:cNvPr id="69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1444625</xdr:colOff>
      <xdr:row>2521</xdr:row>
      <xdr:rowOff>111125</xdr:rowOff>
    </xdr:from>
    <xdr:to>
      <xdr:col>39</xdr:col>
      <xdr:colOff>1700988</xdr:colOff>
      <xdr:row>2523</xdr:row>
      <xdr:rowOff>47625</xdr:rowOff>
    </xdr:to>
    <xdr:pic>
      <xdr:nvPicPr>
        <xdr:cNvPr id="7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354250" y="2384583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1000125</xdr:colOff>
      <xdr:row>1049</xdr:row>
      <xdr:rowOff>0</xdr:rowOff>
    </xdr:from>
    <xdr:to>
      <xdr:col>37</xdr:col>
      <xdr:colOff>1256488</xdr:colOff>
      <xdr:row>1050</xdr:row>
      <xdr:rowOff>95250</xdr:rowOff>
    </xdr:to>
    <xdr:pic>
      <xdr:nvPicPr>
        <xdr:cNvPr id="71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607875" y="1154747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952500</xdr:colOff>
      <xdr:row>2723</xdr:row>
      <xdr:rowOff>142875</xdr:rowOff>
    </xdr:from>
    <xdr:to>
      <xdr:col>35</xdr:col>
      <xdr:colOff>1208863</xdr:colOff>
      <xdr:row>2725</xdr:row>
      <xdr:rowOff>79375</xdr:rowOff>
    </xdr:to>
    <xdr:pic>
      <xdr:nvPicPr>
        <xdr:cNvPr id="7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58375" y="256270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1079500</xdr:colOff>
      <xdr:row>44</xdr:row>
      <xdr:rowOff>142875</xdr:rowOff>
    </xdr:from>
    <xdr:to>
      <xdr:col>39</xdr:col>
      <xdr:colOff>1311275</xdr:colOff>
      <xdr:row>46</xdr:row>
      <xdr:rowOff>69850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89125" y="26420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1365250</xdr:colOff>
      <xdr:row>716</xdr:row>
      <xdr:rowOff>142875</xdr:rowOff>
    </xdr:from>
    <xdr:to>
      <xdr:col>39</xdr:col>
      <xdr:colOff>1587500</xdr:colOff>
      <xdr:row>718</xdr:row>
      <xdr:rowOff>43509</xdr:rowOff>
    </xdr:to>
    <xdr:pic>
      <xdr:nvPicPr>
        <xdr:cNvPr id="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274875" y="71326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1619250</xdr:colOff>
      <xdr:row>1265</xdr:row>
      <xdr:rowOff>142875</xdr:rowOff>
    </xdr:from>
    <xdr:to>
      <xdr:col>37</xdr:col>
      <xdr:colOff>1851025</xdr:colOff>
      <xdr:row>1267</xdr:row>
      <xdr:rowOff>69850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227000" y="14117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1111250</xdr:colOff>
      <xdr:row>2705</xdr:row>
      <xdr:rowOff>95250</xdr:rowOff>
    </xdr:from>
    <xdr:to>
      <xdr:col>37</xdr:col>
      <xdr:colOff>1343025</xdr:colOff>
      <xdr:row>2707</xdr:row>
      <xdr:rowOff>22225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719000" y="25908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1428750</xdr:colOff>
      <xdr:row>2711</xdr:row>
      <xdr:rowOff>0</xdr:rowOff>
    </xdr:from>
    <xdr:to>
      <xdr:col>37</xdr:col>
      <xdr:colOff>1660525</xdr:colOff>
      <xdr:row>2712</xdr:row>
      <xdr:rowOff>85724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36500" y="25993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1031875</xdr:colOff>
      <xdr:row>1454</xdr:row>
      <xdr:rowOff>111125</xdr:rowOff>
    </xdr:from>
    <xdr:to>
      <xdr:col>37</xdr:col>
      <xdr:colOff>1263650</xdr:colOff>
      <xdr:row>1456</xdr:row>
      <xdr:rowOff>38100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39625" y="1668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936625</xdr:colOff>
      <xdr:row>1852</xdr:row>
      <xdr:rowOff>111125</xdr:rowOff>
    </xdr:from>
    <xdr:to>
      <xdr:col>39</xdr:col>
      <xdr:colOff>1168400</xdr:colOff>
      <xdr:row>1854</xdr:row>
      <xdr:rowOff>38100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46250" y="20464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0</xdr:colOff>
      <xdr:row>2522</xdr:row>
      <xdr:rowOff>0</xdr:rowOff>
    </xdr:from>
    <xdr:to>
      <xdr:col>40</xdr:col>
      <xdr:colOff>184150</xdr:colOff>
      <xdr:row>2523</xdr:row>
      <xdr:rowOff>85726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87625" y="243903500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936625</xdr:colOff>
      <xdr:row>2563</xdr:row>
      <xdr:rowOff>127000</xdr:rowOff>
    </xdr:from>
    <xdr:to>
      <xdr:col>37</xdr:col>
      <xdr:colOff>942975</xdr:colOff>
      <xdr:row>2565</xdr:row>
      <xdr:rowOff>53975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32050" y="108712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1222375</xdr:colOff>
      <xdr:row>2563</xdr:row>
      <xdr:rowOff>142875</xdr:rowOff>
    </xdr:from>
    <xdr:to>
      <xdr:col>37</xdr:col>
      <xdr:colOff>1228725</xdr:colOff>
      <xdr:row>2565</xdr:row>
      <xdr:rowOff>43509</xdr:rowOff>
    </xdr:to>
    <xdr:pic>
      <xdr:nvPicPr>
        <xdr:cNvPr id="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17800" y="10887075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936625</xdr:colOff>
      <xdr:row>2563</xdr:row>
      <xdr:rowOff>127000</xdr:rowOff>
    </xdr:from>
    <xdr:to>
      <xdr:col>37</xdr:col>
      <xdr:colOff>1168400</xdr:colOff>
      <xdr:row>2565</xdr:row>
      <xdr:rowOff>53975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32050" y="108712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1222375</xdr:colOff>
      <xdr:row>2563</xdr:row>
      <xdr:rowOff>142875</xdr:rowOff>
    </xdr:from>
    <xdr:to>
      <xdr:col>37</xdr:col>
      <xdr:colOff>1444625</xdr:colOff>
      <xdr:row>2565</xdr:row>
      <xdr:rowOff>43509</xdr:rowOff>
    </xdr:to>
    <xdr:pic>
      <xdr:nvPicPr>
        <xdr:cNvPr id="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817800" y="10887075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1016000</xdr:colOff>
      <xdr:row>3184</xdr:row>
      <xdr:rowOff>0</xdr:rowOff>
    </xdr:from>
    <xdr:to>
      <xdr:col>37</xdr:col>
      <xdr:colOff>1247775</xdr:colOff>
      <xdr:row>3185</xdr:row>
      <xdr:rowOff>85726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25625" y="17246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1492250</xdr:colOff>
      <xdr:row>332</xdr:row>
      <xdr:rowOff>111125</xdr:rowOff>
    </xdr:from>
    <xdr:to>
      <xdr:col>37</xdr:col>
      <xdr:colOff>1714500</xdr:colOff>
      <xdr:row>334</xdr:row>
      <xdr:rowOff>11759</xdr:rowOff>
    </xdr:to>
    <xdr:pic>
      <xdr:nvPicPr>
        <xdr:cNvPr id="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028775" y="96351725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904875</xdr:colOff>
      <xdr:row>2521</xdr:row>
      <xdr:rowOff>111125</xdr:rowOff>
    </xdr:from>
    <xdr:to>
      <xdr:col>37</xdr:col>
      <xdr:colOff>1089025</xdr:colOff>
      <xdr:row>2523</xdr:row>
      <xdr:rowOff>38100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12625" y="261159625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1079500</xdr:colOff>
      <xdr:row>841</xdr:row>
      <xdr:rowOff>142875</xdr:rowOff>
    </xdr:from>
    <xdr:to>
      <xdr:col>39</xdr:col>
      <xdr:colOff>1311275</xdr:colOff>
      <xdr:row>843</xdr:row>
      <xdr:rowOff>69850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89125" y="576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873125</xdr:colOff>
      <xdr:row>3149</xdr:row>
      <xdr:rowOff>111125</xdr:rowOff>
    </xdr:from>
    <xdr:to>
      <xdr:col>37</xdr:col>
      <xdr:colOff>1104900</xdr:colOff>
      <xdr:row>3151</xdr:row>
      <xdr:rowOff>38100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80875" y="34513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1063625</xdr:colOff>
      <xdr:row>3154</xdr:row>
      <xdr:rowOff>15875</xdr:rowOff>
    </xdr:from>
    <xdr:to>
      <xdr:col>37</xdr:col>
      <xdr:colOff>1295400</xdr:colOff>
      <xdr:row>3155</xdr:row>
      <xdr:rowOff>101601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71375" y="34583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1444625</xdr:colOff>
      <xdr:row>2503</xdr:row>
      <xdr:rowOff>142875</xdr:rowOff>
    </xdr:from>
    <xdr:to>
      <xdr:col>37</xdr:col>
      <xdr:colOff>1628775</xdr:colOff>
      <xdr:row>2505</xdr:row>
      <xdr:rowOff>69850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52375" y="266271375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1397000</xdr:colOff>
      <xdr:row>2818</xdr:row>
      <xdr:rowOff>95250</xdr:rowOff>
    </xdr:from>
    <xdr:to>
      <xdr:col>37</xdr:col>
      <xdr:colOff>1628775</xdr:colOff>
      <xdr:row>2820</xdr:row>
      <xdr:rowOff>22225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28800" y="404717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1603375</xdr:colOff>
      <xdr:row>48</xdr:row>
      <xdr:rowOff>31750</xdr:rowOff>
    </xdr:from>
    <xdr:to>
      <xdr:col>40</xdr:col>
      <xdr:colOff>0</xdr:colOff>
      <xdr:row>49</xdr:row>
      <xdr:rowOff>117475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13000" y="6286500"/>
          <a:ext cx="1746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15875</xdr:colOff>
      <xdr:row>48</xdr:row>
      <xdr:rowOff>15875</xdr:rowOff>
    </xdr:from>
    <xdr:to>
      <xdr:col>40</xdr:col>
      <xdr:colOff>238125</xdr:colOff>
      <xdr:row>49</xdr:row>
      <xdr:rowOff>75259</xdr:rowOff>
    </xdr:to>
    <xdr:pic>
      <xdr:nvPicPr>
        <xdr:cNvPr id="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703500" y="6270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1603375</xdr:colOff>
      <xdr:row>2800</xdr:row>
      <xdr:rowOff>127000</xdr:rowOff>
    </xdr:from>
    <xdr:to>
      <xdr:col>40</xdr:col>
      <xdr:colOff>0</xdr:colOff>
      <xdr:row>2802</xdr:row>
      <xdr:rowOff>53975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13000" y="6223000"/>
          <a:ext cx="17462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15875</xdr:colOff>
      <xdr:row>2801</xdr:row>
      <xdr:rowOff>15875</xdr:rowOff>
    </xdr:from>
    <xdr:to>
      <xdr:col>40</xdr:col>
      <xdr:colOff>238125</xdr:colOff>
      <xdr:row>2802</xdr:row>
      <xdr:rowOff>75258</xdr:rowOff>
    </xdr:to>
    <xdr:pic>
      <xdr:nvPicPr>
        <xdr:cNvPr id="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703500" y="6270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968375</xdr:colOff>
      <xdr:row>199</xdr:row>
      <xdr:rowOff>142875</xdr:rowOff>
    </xdr:from>
    <xdr:to>
      <xdr:col>39</xdr:col>
      <xdr:colOff>1200150</xdr:colOff>
      <xdr:row>201</xdr:row>
      <xdr:rowOff>69850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878000" y="3005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920750</xdr:colOff>
      <xdr:row>1845</xdr:row>
      <xdr:rowOff>142875</xdr:rowOff>
    </xdr:from>
    <xdr:to>
      <xdr:col>37</xdr:col>
      <xdr:colOff>1152525</xdr:colOff>
      <xdr:row>1847</xdr:row>
      <xdr:rowOff>69850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0" y="20737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1222375</xdr:colOff>
      <xdr:row>1267</xdr:row>
      <xdr:rowOff>127000</xdr:rowOff>
    </xdr:from>
    <xdr:to>
      <xdr:col>39</xdr:col>
      <xdr:colOff>1444625</xdr:colOff>
      <xdr:row>1269</xdr:row>
      <xdr:rowOff>27634</xdr:rowOff>
    </xdr:to>
    <xdr:pic>
      <xdr:nvPicPr>
        <xdr:cNvPr id="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132000" y="196723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39</xdr:col>
      <xdr:colOff>1095375</xdr:colOff>
      <xdr:row>3135</xdr:row>
      <xdr:rowOff>111125</xdr:rowOff>
    </xdr:from>
    <xdr:to>
      <xdr:col>39</xdr:col>
      <xdr:colOff>1317625</xdr:colOff>
      <xdr:row>3137</xdr:row>
      <xdr:rowOff>11759</xdr:rowOff>
    </xdr:to>
    <xdr:pic>
      <xdr:nvPicPr>
        <xdr:cNvPr id="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00" y="489442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37</xdr:col>
      <xdr:colOff>1111250</xdr:colOff>
      <xdr:row>597</xdr:row>
      <xdr:rowOff>15875</xdr:rowOff>
    </xdr:from>
    <xdr:to>
      <xdr:col>37</xdr:col>
      <xdr:colOff>1114425</xdr:colOff>
      <xdr:row>598</xdr:row>
      <xdr:rowOff>75259</xdr:rowOff>
    </xdr:to>
    <xdr:pic>
      <xdr:nvPicPr>
        <xdr:cNvPr id="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028025" y="50107850"/>
          <a:ext cx="3175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904875</xdr:colOff>
      <xdr:row>280</xdr:row>
      <xdr:rowOff>111125</xdr:rowOff>
    </xdr:from>
    <xdr:to>
      <xdr:col>28</xdr:col>
      <xdr:colOff>1136650</xdr:colOff>
      <xdr:row>282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76500" y="10717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31750</xdr:colOff>
      <xdr:row>118</xdr:row>
      <xdr:rowOff>15875</xdr:rowOff>
    </xdr:from>
    <xdr:to>
      <xdr:col>0</xdr:col>
      <xdr:colOff>263525</xdr:colOff>
      <xdr:row>119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" y="225806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396875</xdr:colOff>
      <xdr:row>133</xdr:row>
      <xdr:rowOff>127000</xdr:rowOff>
    </xdr:from>
    <xdr:to>
      <xdr:col>28</xdr:col>
      <xdr:colOff>628650</xdr:colOff>
      <xdr:row>135</xdr:row>
      <xdr:rowOff>53975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01875" y="2035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1031875</xdr:colOff>
      <xdr:row>852</xdr:row>
      <xdr:rowOff>0</xdr:rowOff>
    </xdr:from>
    <xdr:to>
      <xdr:col>28</xdr:col>
      <xdr:colOff>1263650</xdr:colOff>
      <xdr:row>853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11229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984250</xdr:colOff>
      <xdr:row>418</xdr:row>
      <xdr:rowOff>79375</xdr:rowOff>
    </xdr:from>
    <xdr:to>
      <xdr:col>28</xdr:col>
      <xdr:colOff>1216025</xdr:colOff>
      <xdr:row>420</xdr:row>
      <xdr:rowOff>6350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55875" y="106505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1412875</xdr:colOff>
      <xdr:row>840</xdr:row>
      <xdr:rowOff>127000</xdr:rowOff>
    </xdr:from>
    <xdr:to>
      <xdr:col>28</xdr:col>
      <xdr:colOff>1644650</xdr:colOff>
      <xdr:row>842</xdr:row>
      <xdr:rowOff>53975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0" y="10575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762000</xdr:colOff>
      <xdr:row>467</xdr:row>
      <xdr:rowOff>142875</xdr:rowOff>
    </xdr:from>
    <xdr:to>
      <xdr:col>30</xdr:col>
      <xdr:colOff>993775</xdr:colOff>
      <xdr:row>469</xdr:row>
      <xdr:rowOff>69850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33625" y="11069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1079500</xdr:colOff>
      <xdr:row>580</xdr:row>
      <xdr:rowOff>111125</xdr:rowOff>
    </xdr:from>
    <xdr:to>
      <xdr:col>28</xdr:col>
      <xdr:colOff>1311275</xdr:colOff>
      <xdr:row>582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1125" y="8462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1047750</xdr:colOff>
      <xdr:row>457</xdr:row>
      <xdr:rowOff>142875</xdr:rowOff>
    </xdr:from>
    <xdr:to>
      <xdr:col>30</xdr:col>
      <xdr:colOff>1279525</xdr:colOff>
      <xdr:row>459</xdr:row>
      <xdr:rowOff>69850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19375" y="10847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952500</xdr:colOff>
      <xdr:row>404</xdr:row>
      <xdr:rowOff>111125</xdr:rowOff>
    </xdr:from>
    <xdr:to>
      <xdr:col>30</xdr:col>
      <xdr:colOff>1184275</xdr:colOff>
      <xdr:row>406</xdr:row>
      <xdr:rowOff>38100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24125" y="2351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920750</xdr:colOff>
      <xdr:row>453</xdr:row>
      <xdr:rowOff>142875</xdr:rowOff>
    </xdr:from>
    <xdr:to>
      <xdr:col>30</xdr:col>
      <xdr:colOff>1152525</xdr:colOff>
      <xdr:row>455</xdr:row>
      <xdr:rowOff>69850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92375" y="10926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857250</xdr:colOff>
      <xdr:row>871</xdr:row>
      <xdr:rowOff>111125</xdr:rowOff>
    </xdr:from>
    <xdr:to>
      <xdr:col>28</xdr:col>
      <xdr:colOff>1089025</xdr:colOff>
      <xdr:row>873</xdr:row>
      <xdr:rowOff>38100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28875" y="11368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1270000</xdr:colOff>
      <xdr:row>52</xdr:row>
      <xdr:rowOff>111125</xdr:rowOff>
    </xdr:from>
    <xdr:to>
      <xdr:col>28</xdr:col>
      <xdr:colOff>1501775</xdr:colOff>
      <xdr:row>54</xdr:row>
      <xdr:rowOff>38100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41625" y="747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1016000</xdr:colOff>
      <xdr:row>806</xdr:row>
      <xdr:rowOff>111125</xdr:rowOff>
    </xdr:from>
    <xdr:to>
      <xdr:col>28</xdr:col>
      <xdr:colOff>1247775</xdr:colOff>
      <xdr:row>808</xdr:row>
      <xdr:rowOff>38100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87625" y="10050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1079500</xdr:colOff>
      <xdr:row>462</xdr:row>
      <xdr:rowOff>127000</xdr:rowOff>
    </xdr:from>
    <xdr:to>
      <xdr:col>30</xdr:col>
      <xdr:colOff>1311275</xdr:colOff>
      <xdr:row>464</xdr:row>
      <xdr:rowOff>53975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1125" y="10988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1111250</xdr:colOff>
      <xdr:row>788</xdr:row>
      <xdr:rowOff>142875</xdr:rowOff>
    </xdr:from>
    <xdr:to>
      <xdr:col>30</xdr:col>
      <xdr:colOff>1343025</xdr:colOff>
      <xdr:row>790</xdr:row>
      <xdr:rowOff>69850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46625" y="9799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1063625</xdr:colOff>
      <xdr:row>61</xdr:row>
      <xdr:rowOff>95250</xdr:rowOff>
    </xdr:from>
    <xdr:to>
      <xdr:col>28</xdr:col>
      <xdr:colOff>1295400</xdr:colOff>
      <xdr:row>63</xdr:row>
      <xdr:rowOff>22225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35250" y="889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904875</xdr:colOff>
      <xdr:row>875</xdr:row>
      <xdr:rowOff>95250</xdr:rowOff>
    </xdr:from>
    <xdr:to>
      <xdr:col>28</xdr:col>
      <xdr:colOff>1136650</xdr:colOff>
      <xdr:row>877</xdr:row>
      <xdr:rowOff>22225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76500" y="114300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1174750</xdr:colOff>
      <xdr:row>49</xdr:row>
      <xdr:rowOff>142875</xdr:rowOff>
    </xdr:from>
    <xdr:to>
      <xdr:col>26</xdr:col>
      <xdr:colOff>1406525</xdr:colOff>
      <xdr:row>51</xdr:row>
      <xdr:rowOff>69850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20750" y="703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1809750</xdr:colOff>
      <xdr:row>868</xdr:row>
      <xdr:rowOff>127000</xdr:rowOff>
    </xdr:from>
    <xdr:to>
      <xdr:col>29</xdr:col>
      <xdr:colOff>152400</xdr:colOff>
      <xdr:row>870</xdr:row>
      <xdr:rowOff>53975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81375" y="11322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968375</xdr:colOff>
      <xdr:row>792</xdr:row>
      <xdr:rowOff>63500</xdr:rowOff>
    </xdr:from>
    <xdr:to>
      <xdr:col>30</xdr:col>
      <xdr:colOff>1200150</xdr:colOff>
      <xdr:row>793</xdr:row>
      <xdr:rowOff>149225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03750" y="98552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746125</xdr:colOff>
      <xdr:row>879</xdr:row>
      <xdr:rowOff>127000</xdr:rowOff>
    </xdr:from>
    <xdr:to>
      <xdr:col>28</xdr:col>
      <xdr:colOff>977900</xdr:colOff>
      <xdr:row>881</xdr:row>
      <xdr:rowOff>53975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0" y="11496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793750</xdr:colOff>
      <xdr:row>172</xdr:row>
      <xdr:rowOff>95250</xdr:rowOff>
    </xdr:from>
    <xdr:to>
      <xdr:col>28</xdr:col>
      <xdr:colOff>1025525</xdr:colOff>
      <xdr:row>174</xdr:row>
      <xdr:rowOff>22225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65375" y="2301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793750</xdr:colOff>
      <xdr:row>168</xdr:row>
      <xdr:rowOff>95250</xdr:rowOff>
    </xdr:from>
    <xdr:to>
      <xdr:col>28</xdr:col>
      <xdr:colOff>1025525</xdr:colOff>
      <xdr:row>170</xdr:row>
      <xdr:rowOff>22225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65375" y="2301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1000125</xdr:colOff>
      <xdr:row>169</xdr:row>
      <xdr:rowOff>0</xdr:rowOff>
    </xdr:from>
    <xdr:to>
      <xdr:col>26</xdr:col>
      <xdr:colOff>1231900</xdr:colOff>
      <xdr:row>170</xdr:row>
      <xdr:rowOff>85725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46125" y="3403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1079500</xdr:colOff>
      <xdr:row>573</xdr:row>
      <xdr:rowOff>111125</xdr:rowOff>
    </xdr:from>
    <xdr:to>
      <xdr:col>28</xdr:col>
      <xdr:colOff>1311275</xdr:colOff>
      <xdr:row>575</xdr:row>
      <xdr:rowOff>38100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1125" y="8367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857250</xdr:colOff>
      <xdr:row>460</xdr:row>
      <xdr:rowOff>0</xdr:rowOff>
    </xdr:from>
    <xdr:to>
      <xdr:col>28</xdr:col>
      <xdr:colOff>1089025</xdr:colOff>
      <xdr:row>461</xdr:row>
      <xdr:rowOff>85725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55375" y="2974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777875</xdr:colOff>
      <xdr:row>800</xdr:row>
      <xdr:rowOff>111125</xdr:rowOff>
    </xdr:from>
    <xdr:to>
      <xdr:col>30</xdr:col>
      <xdr:colOff>1009650</xdr:colOff>
      <xdr:row>802</xdr:row>
      <xdr:rowOff>38100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18125" y="12733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1603375</xdr:colOff>
      <xdr:row>153</xdr:row>
      <xdr:rowOff>127000</xdr:rowOff>
    </xdr:from>
    <xdr:to>
      <xdr:col>26</xdr:col>
      <xdr:colOff>1835150</xdr:colOff>
      <xdr:row>155</xdr:row>
      <xdr:rowOff>53975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49375" y="2289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1651000</xdr:colOff>
      <xdr:row>287</xdr:row>
      <xdr:rowOff>111125</xdr:rowOff>
    </xdr:from>
    <xdr:to>
      <xdr:col>28</xdr:col>
      <xdr:colOff>1882775</xdr:colOff>
      <xdr:row>289</xdr:row>
      <xdr:rowOff>38100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57625" y="4081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142875</xdr:rowOff>
    </xdr:to>
    <xdr:sp macro="" textlink="">
      <xdr:nvSpPr>
        <xdr:cNvPr id="34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13173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222250</xdr:colOff>
      <xdr:row>121</xdr:row>
      <xdr:rowOff>59384</xdr:rowOff>
    </xdr:to>
    <xdr:pic>
      <xdr:nvPicPr>
        <xdr:cNvPr id="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3500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1524000</xdr:colOff>
      <xdr:row>789</xdr:row>
      <xdr:rowOff>0</xdr:rowOff>
    </xdr:from>
    <xdr:to>
      <xdr:col>28</xdr:col>
      <xdr:colOff>1746250</xdr:colOff>
      <xdr:row>790</xdr:row>
      <xdr:rowOff>59384</xdr:rowOff>
    </xdr:to>
    <xdr:pic>
      <xdr:nvPicPr>
        <xdr:cNvPr id="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829000" y="98488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121</xdr:row>
      <xdr:rowOff>79376</xdr:rowOff>
    </xdr:from>
    <xdr:to>
      <xdr:col>0</xdr:col>
      <xdr:colOff>256363</xdr:colOff>
      <xdr:row>123</xdr:row>
      <xdr:rowOff>15876</xdr:rowOff>
    </xdr:to>
    <xdr:pic>
      <xdr:nvPicPr>
        <xdr:cNvPr id="37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1492250</xdr:colOff>
      <xdr:row>696</xdr:row>
      <xdr:rowOff>111125</xdr:rowOff>
    </xdr:from>
    <xdr:to>
      <xdr:col>26</xdr:col>
      <xdr:colOff>1714500</xdr:colOff>
      <xdr:row>698</xdr:row>
      <xdr:rowOff>11759</xdr:rowOff>
    </xdr:to>
    <xdr:pic>
      <xdr:nvPicPr>
        <xdr:cNvPr id="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39875" y="944721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1047750</xdr:colOff>
      <xdr:row>157</xdr:row>
      <xdr:rowOff>111125</xdr:rowOff>
    </xdr:from>
    <xdr:to>
      <xdr:col>28</xdr:col>
      <xdr:colOff>1279525</xdr:colOff>
      <xdr:row>159</xdr:row>
      <xdr:rowOff>38100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54375" y="2271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1571625</xdr:colOff>
      <xdr:row>112</xdr:row>
      <xdr:rowOff>142875</xdr:rowOff>
    </xdr:from>
    <xdr:to>
      <xdr:col>28</xdr:col>
      <xdr:colOff>1803400</xdr:colOff>
      <xdr:row>114</xdr:row>
      <xdr:rowOff>69850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78250" y="1719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0</xdr:colOff>
      <xdr:row>87</xdr:row>
      <xdr:rowOff>0</xdr:rowOff>
    </xdr:from>
    <xdr:to>
      <xdr:col>30</xdr:col>
      <xdr:colOff>57150</xdr:colOff>
      <xdr:row>88</xdr:row>
      <xdr:rowOff>85725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35500" y="1403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1571625</xdr:colOff>
      <xdr:row>460</xdr:row>
      <xdr:rowOff>111125</xdr:rowOff>
    </xdr:from>
    <xdr:to>
      <xdr:col>40</xdr:col>
      <xdr:colOff>1803400</xdr:colOff>
      <xdr:row>462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91500" y="4637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809625</xdr:colOff>
      <xdr:row>1107</xdr:row>
      <xdr:rowOff>127000</xdr:rowOff>
    </xdr:from>
    <xdr:to>
      <xdr:col>40</xdr:col>
      <xdr:colOff>1041400</xdr:colOff>
      <xdr:row>1109</xdr:row>
      <xdr:rowOff>53975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81625" y="13481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1174750</xdr:colOff>
      <xdr:row>397</xdr:row>
      <xdr:rowOff>127000</xdr:rowOff>
    </xdr:from>
    <xdr:to>
      <xdr:col>42</xdr:col>
      <xdr:colOff>1406525</xdr:colOff>
      <xdr:row>399</xdr:row>
      <xdr:rowOff>53975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94625" y="4543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1857375</xdr:colOff>
      <xdr:row>1135</xdr:row>
      <xdr:rowOff>15875</xdr:rowOff>
    </xdr:from>
    <xdr:to>
      <xdr:col>38</xdr:col>
      <xdr:colOff>2089150</xdr:colOff>
      <xdr:row>1136</xdr:row>
      <xdr:rowOff>101600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528125" y="156130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904875</xdr:colOff>
      <xdr:row>408</xdr:row>
      <xdr:rowOff>111125</xdr:rowOff>
    </xdr:from>
    <xdr:to>
      <xdr:col>40</xdr:col>
      <xdr:colOff>1136650</xdr:colOff>
      <xdr:row>410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76875" y="4716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1047750</xdr:colOff>
      <xdr:row>1145</xdr:row>
      <xdr:rowOff>111125</xdr:rowOff>
    </xdr:from>
    <xdr:to>
      <xdr:col>40</xdr:col>
      <xdr:colOff>1279525</xdr:colOff>
      <xdr:row>1147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19750" y="13860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1016000</xdr:colOff>
      <xdr:row>442</xdr:row>
      <xdr:rowOff>142875</xdr:rowOff>
    </xdr:from>
    <xdr:to>
      <xdr:col>40</xdr:col>
      <xdr:colOff>1247775</xdr:colOff>
      <xdr:row>444</xdr:row>
      <xdr:rowOff>69850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88000" y="5227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1079500</xdr:colOff>
      <xdr:row>625</xdr:row>
      <xdr:rowOff>127000</xdr:rowOff>
    </xdr:from>
    <xdr:to>
      <xdr:col>40</xdr:col>
      <xdr:colOff>1311275</xdr:colOff>
      <xdr:row>627</xdr:row>
      <xdr:rowOff>53975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0" y="7321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1095375</xdr:colOff>
      <xdr:row>527</xdr:row>
      <xdr:rowOff>127000</xdr:rowOff>
    </xdr:from>
    <xdr:to>
      <xdr:col>40</xdr:col>
      <xdr:colOff>1327150</xdr:colOff>
      <xdr:row>529</xdr:row>
      <xdr:rowOff>53975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67375" y="6019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984250</xdr:colOff>
      <xdr:row>1134</xdr:row>
      <xdr:rowOff>127000</xdr:rowOff>
    </xdr:from>
    <xdr:to>
      <xdr:col>40</xdr:col>
      <xdr:colOff>1216025</xdr:colOff>
      <xdr:row>1136</xdr:row>
      <xdr:rowOff>53975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56250" y="13719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1158875</xdr:colOff>
      <xdr:row>393</xdr:row>
      <xdr:rowOff>142875</xdr:rowOff>
    </xdr:from>
    <xdr:to>
      <xdr:col>42</xdr:col>
      <xdr:colOff>1390650</xdr:colOff>
      <xdr:row>395</xdr:row>
      <xdr:rowOff>69850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78750" y="4481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1047750</xdr:colOff>
      <xdr:row>1139</xdr:row>
      <xdr:rowOff>142875</xdr:rowOff>
    </xdr:from>
    <xdr:to>
      <xdr:col>40</xdr:col>
      <xdr:colOff>1279525</xdr:colOff>
      <xdr:row>1141</xdr:row>
      <xdr:rowOff>69850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19750" y="13784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31750</xdr:colOff>
      <xdr:row>202</xdr:row>
      <xdr:rowOff>15875</xdr:rowOff>
    </xdr:from>
    <xdr:to>
      <xdr:col>0</xdr:col>
      <xdr:colOff>263525</xdr:colOff>
      <xdr:row>203</xdr:row>
      <xdr:rowOff>101600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" y="225806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1063625</xdr:colOff>
      <xdr:row>1157</xdr:row>
      <xdr:rowOff>0</xdr:rowOff>
    </xdr:from>
    <xdr:to>
      <xdr:col>40</xdr:col>
      <xdr:colOff>1295400</xdr:colOff>
      <xdr:row>1158</xdr:row>
      <xdr:rowOff>85725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35625" y="13992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38</xdr:col>
      <xdr:colOff>1397000</xdr:colOff>
      <xdr:row>1154</xdr:row>
      <xdr:rowOff>15875</xdr:rowOff>
    </xdr:from>
    <xdr:to>
      <xdr:col>38</xdr:col>
      <xdr:colOff>1628775</xdr:colOff>
      <xdr:row>1155</xdr:row>
      <xdr:rowOff>101600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0" y="139303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1111250</xdr:colOff>
      <xdr:row>509</xdr:row>
      <xdr:rowOff>127000</xdr:rowOff>
    </xdr:from>
    <xdr:to>
      <xdr:col>40</xdr:col>
      <xdr:colOff>1343025</xdr:colOff>
      <xdr:row>511</xdr:row>
      <xdr:rowOff>53975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0" y="5908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873125</xdr:colOff>
      <xdr:row>535</xdr:row>
      <xdr:rowOff>127000</xdr:rowOff>
    </xdr:from>
    <xdr:to>
      <xdr:col>40</xdr:col>
      <xdr:colOff>1104900</xdr:colOff>
      <xdr:row>537</xdr:row>
      <xdr:rowOff>53975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52125" y="6448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1936750</xdr:colOff>
      <xdr:row>150</xdr:row>
      <xdr:rowOff>111125</xdr:rowOff>
    </xdr:from>
    <xdr:to>
      <xdr:col>42</xdr:col>
      <xdr:colOff>41275</xdr:colOff>
      <xdr:row>152</xdr:row>
      <xdr:rowOff>38100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15750" y="1922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1016000</xdr:colOff>
      <xdr:row>166</xdr:row>
      <xdr:rowOff>95250</xdr:rowOff>
    </xdr:from>
    <xdr:to>
      <xdr:col>40</xdr:col>
      <xdr:colOff>1247775</xdr:colOff>
      <xdr:row>168</xdr:row>
      <xdr:rowOff>22225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0" y="2174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1270000</xdr:colOff>
      <xdr:row>141</xdr:row>
      <xdr:rowOff>127000</xdr:rowOff>
    </xdr:from>
    <xdr:to>
      <xdr:col>40</xdr:col>
      <xdr:colOff>1501775</xdr:colOff>
      <xdr:row>143</xdr:row>
      <xdr:rowOff>53975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49000" y="1781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1285875</xdr:colOff>
      <xdr:row>1287</xdr:row>
      <xdr:rowOff>127000</xdr:rowOff>
    </xdr:from>
    <xdr:to>
      <xdr:col>40</xdr:col>
      <xdr:colOff>1517650</xdr:colOff>
      <xdr:row>1289</xdr:row>
      <xdr:rowOff>53975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64875" y="15528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1127125</xdr:colOff>
      <xdr:row>1257</xdr:row>
      <xdr:rowOff>127000</xdr:rowOff>
    </xdr:from>
    <xdr:to>
      <xdr:col>40</xdr:col>
      <xdr:colOff>1358900</xdr:colOff>
      <xdr:row>1259</xdr:row>
      <xdr:rowOff>53975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06125" y="15449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1111250</xdr:colOff>
      <xdr:row>1321</xdr:row>
      <xdr:rowOff>142875</xdr:rowOff>
    </xdr:from>
    <xdr:to>
      <xdr:col>40</xdr:col>
      <xdr:colOff>1343025</xdr:colOff>
      <xdr:row>1323</xdr:row>
      <xdr:rowOff>69850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0" y="16070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1127125</xdr:colOff>
      <xdr:row>172</xdr:row>
      <xdr:rowOff>127000</xdr:rowOff>
    </xdr:from>
    <xdr:to>
      <xdr:col>40</xdr:col>
      <xdr:colOff>1358900</xdr:colOff>
      <xdr:row>174</xdr:row>
      <xdr:rowOff>53975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06125" y="15449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1000125</xdr:colOff>
      <xdr:row>132</xdr:row>
      <xdr:rowOff>127000</xdr:rowOff>
    </xdr:from>
    <xdr:to>
      <xdr:col>40</xdr:col>
      <xdr:colOff>1231900</xdr:colOff>
      <xdr:row>134</xdr:row>
      <xdr:rowOff>53975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79125" y="1638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952500</xdr:colOff>
      <xdr:row>430</xdr:row>
      <xdr:rowOff>127000</xdr:rowOff>
    </xdr:from>
    <xdr:to>
      <xdr:col>40</xdr:col>
      <xdr:colOff>1184275</xdr:colOff>
      <xdr:row>432</xdr:row>
      <xdr:rowOff>53975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31500" y="5400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95250</xdr:colOff>
      <xdr:row>434</xdr:row>
      <xdr:rowOff>95250</xdr:rowOff>
    </xdr:from>
    <xdr:to>
      <xdr:col>42</xdr:col>
      <xdr:colOff>152400</xdr:colOff>
      <xdr:row>436</xdr:row>
      <xdr:rowOff>22225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26875" y="5778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41</xdr:col>
      <xdr:colOff>79375</xdr:colOff>
      <xdr:row>1141</xdr:row>
      <xdr:rowOff>142875</xdr:rowOff>
    </xdr:from>
    <xdr:to>
      <xdr:col>42</xdr:col>
      <xdr:colOff>136525</xdr:colOff>
      <xdr:row>1143</xdr:row>
      <xdr:rowOff>69850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11000" y="154670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904875</xdr:colOff>
      <xdr:row>153</xdr:row>
      <xdr:rowOff>111125</xdr:rowOff>
    </xdr:from>
    <xdr:to>
      <xdr:col>40</xdr:col>
      <xdr:colOff>1136650</xdr:colOff>
      <xdr:row>155</xdr:row>
      <xdr:rowOff>38100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83875" y="2017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889000</xdr:colOff>
      <xdr:row>398</xdr:row>
      <xdr:rowOff>127000</xdr:rowOff>
    </xdr:from>
    <xdr:to>
      <xdr:col>40</xdr:col>
      <xdr:colOff>1120775</xdr:colOff>
      <xdr:row>400</xdr:row>
      <xdr:rowOff>53975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68000" y="51943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889000</xdr:colOff>
      <xdr:row>175</xdr:row>
      <xdr:rowOff>127000</xdr:rowOff>
    </xdr:from>
    <xdr:to>
      <xdr:col>42</xdr:col>
      <xdr:colOff>1120775</xdr:colOff>
      <xdr:row>177</xdr:row>
      <xdr:rowOff>53975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95250" y="2368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619125</xdr:colOff>
      <xdr:row>1081</xdr:row>
      <xdr:rowOff>142875</xdr:rowOff>
    </xdr:from>
    <xdr:to>
      <xdr:col>40</xdr:col>
      <xdr:colOff>850900</xdr:colOff>
      <xdr:row>1083</xdr:row>
      <xdr:rowOff>69850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98125" y="14720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1412875</xdr:colOff>
      <xdr:row>650</xdr:row>
      <xdr:rowOff>127000</xdr:rowOff>
    </xdr:from>
    <xdr:to>
      <xdr:col>40</xdr:col>
      <xdr:colOff>1644650</xdr:colOff>
      <xdr:row>652</xdr:row>
      <xdr:rowOff>53975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82925" y="1083500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111125</xdr:colOff>
      <xdr:row>519</xdr:row>
      <xdr:rowOff>142875</xdr:rowOff>
    </xdr:from>
    <xdr:to>
      <xdr:col>42</xdr:col>
      <xdr:colOff>342900</xdr:colOff>
      <xdr:row>521</xdr:row>
      <xdr:rowOff>69850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17375" y="6799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952500</xdr:colOff>
      <xdr:row>725</xdr:row>
      <xdr:rowOff>142875</xdr:rowOff>
    </xdr:from>
    <xdr:to>
      <xdr:col>42</xdr:col>
      <xdr:colOff>1184275</xdr:colOff>
      <xdr:row>727</xdr:row>
      <xdr:rowOff>69850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99450" y="385762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304800</xdr:colOff>
      <xdr:row>204</xdr:row>
      <xdr:rowOff>142875</xdr:rowOff>
    </xdr:to>
    <xdr:sp macro="" textlink="">
      <xdr:nvSpPr>
        <xdr:cNvPr id="38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1657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222250</xdr:colOff>
      <xdr:row>205</xdr:row>
      <xdr:rowOff>59384</xdr:rowOff>
    </xdr:to>
    <xdr:pic>
      <xdr:nvPicPr>
        <xdr:cNvPr id="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735425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1206500</xdr:colOff>
      <xdr:row>408</xdr:row>
      <xdr:rowOff>142875</xdr:rowOff>
    </xdr:from>
    <xdr:to>
      <xdr:col>40</xdr:col>
      <xdr:colOff>1428750</xdr:colOff>
      <xdr:row>410</xdr:row>
      <xdr:rowOff>43509</xdr:rowOff>
    </xdr:to>
    <xdr:pic>
      <xdr:nvPicPr>
        <xdr:cNvPr id="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385500" y="53863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1333500</xdr:colOff>
      <xdr:row>384</xdr:row>
      <xdr:rowOff>127000</xdr:rowOff>
    </xdr:from>
    <xdr:to>
      <xdr:col>40</xdr:col>
      <xdr:colOff>1555750</xdr:colOff>
      <xdr:row>386</xdr:row>
      <xdr:rowOff>27634</xdr:rowOff>
    </xdr:to>
    <xdr:pic>
      <xdr:nvPicPr>
        <xdr:cNvPr id="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28850" y="240804700"/>
          <a:ext cx="222250" cy="2244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205</xdr:row>
      <xdr:rowOff>79376</xdr:rowOff>
    </xdr:from>
    <xdr:to>
      <xdr:col>0</xdr:col>
      <xdr:colOff>256363</xdr:colOff>
      <xdr:row>207</xdr:row>
      <xdr:rowOff>15876</xdr:rowOff>
    </xdr:to>
    <xdr:pic>
      <xdr:nvPicPr>
        <xdr:cNvPr id="4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1412875</xdr:colOff>
      <xdr:row>523</xdr:row>
      <xdr:rowOff>111125</xdr:rowOff>
    </xdr:from>
    <xdr:to>
      <xdr:col>40</xdr:col>
      <xdr:colOff>1669238</xdr:colOff>
      <xdr:row>525</xdr:row>
      <xdr:rowOff>47625</xdr:rowOff>
    </xdr:to>
    <xdr:pic>
      <xdr:nvPicPr>
        <xdr:cNvPr id="4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91875" y="68595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142875</xdr:colOff>
      <xdr:row>150</xdr:row>
      <xdr:rowOff>111125</xdr:rowOff>
    </xdr:from>
    <xdr:to>
      <xdr:col>42</xdr:col>
      <xdr:colOff>399238</xdr:colOff>
      <xdr:row>152</xdr:row>
      <xdr:rowOff>47625</xdr:rowOff>
    </xdr:to>
    <xdr:pic>
      <xdr:nvPicPr>
        <xdr:cNvPr id="4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449125" y="1970087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1095375</xdr:colOff>
      <xdr:row>898</xdr:row>
      <xdr:rowOff>142875</xdr:rowOff>
    </xdr:from>
    <xdr:to>
      <xdr:col>40</xdr:col>
      <xdr:colOff>1098550</xdr:colOff>
      <xdr:row>900</xdr:row>
      <xdr:rowOff>69850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75600" y="2027682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952500</xdr:colOff>
      <xdr:row>1151</xdr:row>
      <xdr:rowOff>142875</xdr:rowOff>
    </xdr:from>
    <xdr:to>
      <xdr:col>40</xdr:col>
      <xdr:colOff>1184275</xdr:colOff>
      <xdr:row>1153</xdr:row>
      <xdr:rowOff>69850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31500" y="15959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238125</xdr:colOff>
      <xdr:row>511</xdr:row>
      <xdr:rowOff>127000</xdr:rowOff>
    </xdr:from>
    <xdr:to>
      <xdr:col>42</xdr:col>
      <xdr:colOff>469900</xdr:colOff>
      <xdr:row>513</xdr:row>
      <xdr:rowOff>53975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44375" y="6750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952500</xdr:colOff>
      <xdr:row>1073</xdr:row>
      <xdr:rowOff>142875</xdr:rowOff>
    </xdr:from>
    <xdr:to>
      <xdr:col>40</xdr:col>
      <xdr:colOff>1184275</xdr:colOff>
      <xdr:row>1075</xdr:row>
      <xdr:rowOff>69850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31500" y="14895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1746250</xdr:colOff>
      <xdr:row>1078</xdr:row>
      <xdr:rowOff>0</xdr:rowOff>
    </xdr:from>
    <xdr:to>
      <xdr:col>41</xdr:col>
      <xdr:colOff>25400</xdr:colOff>
      <xdr:row>1079</xdr:row>
      <xdr:rowOff>85725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25250" y="15166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1031875</xdr:colOff>
      <xdr:row>811</xdr:row>
      <xdr:rowOff>142875</xdr:rowOff>
    </xdr:from>
    <xdr:to>
      <xdr:col>40</xdr:col>
      <xdr:colOff>1263650</xdr:colOff>
      <xdr:row>813</xdr:row>
      <xdr:rowOff>69850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10875" y="11164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984250</xdr:colOff>
      <xdr:row>731</xdr:row>
      <xdr:rowOff>95250</xdr:rowOff>
    </xdr:from>
    <xdr:to>
      <xdr:col>42</xdr:col>
      <xdr:colOff>1216025</xdr:colOff>
      <xdr:row>733</xdr:row>
      <xdr:rowOff>22225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63250" y="9794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1571625</xdr:colOff>
      <xdr:row>453</xdr:row>
      <xdr:rowOff>111125</xdr:rowOff>
    </xdr:from>
    <xdr:to>
      <xdr:col>40</xdr:col>
      <xdr:colOff>1803400</xdr:colOff>
      <xdr:row>455</xdr:row>
      <xdr:rowOff>38100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50625" y="6542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1857375</xdr:colOff>
      <xdr:row>453</xdr:row>
      <xdr:rowOff>142875</xdr:rowOff>
    </xdr:from>
    <xdr:to>
      <xdr:col>41</xdr:col>
      <xdr:colOff>127000</xdr:colOff>
      <xdr:row>455</xdr:row>
      <xdr:rowOff>43509</xdr:rowOff>
    </xdr:to>
    <xdr:pic>
      <xdr:nvPicPr>
        <xdr:cNvPr id="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036375" y="64341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1333500</xdr:colOff>
      <xdr:row>443</xdr:row>
      <xdr:rowOff>0</xdr:rowOff>
    </xdr:from>
    <xdr:to>
      <xdr:col>40</xdr:col>
      <xdr:colOff>1561442</xdr:colOff>
      <xdr:row>444</xdr:row>
      <xdr:rowOff>64971</xdr:rowOff>
    </xdr:to>
    <xdr:pic>
      <xdr:nvPicPr>
        <xdr:cNvPr id="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512500" y="62611000"/>
          <a:ext cx="227942" cy="2237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1381125</xdr:colOff>
      <xdr:row>834</xdr:row>
      <xdr:rowOff>0</xdr:rowOff>
    </xdr:from>
    <xdr:to>
      <xdr:col>40</xdr:col>
      <xdr:colOff>1612900</xdr:colOff>
      <xdr:row>835</xdr:row>
      <xdr:rowOff>85725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60125" y="12007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1682750</xdr:colOff>
      <xdr:row>834</xdr:row>
      <xdr:rowOff>0</xdr:rowOff>
    </xdr:from>
    <xdr:to>
      <xdr:col>40</xdr:col>
      <xdr:colOff>1905000</xdr:colOff>
      <xdr:row>835</xdr:row>
      <xdr:rowOff>59384</xdr:rowOff>
    </xdr:to>
    <xdr:pic>
      <xdr:nvPicPr>
        <xdr:cNvPr id="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861750" y="120078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952500</xdr:colOff>
      <xdr:row>100</xdr:row>
      <xdr:rowOff>0</xdr:rowOff>
    </xdr:from>
    <xdr:to>
      <xdr:col>40</xdr:col>
      <xdr:colOff>955675</xdr:colOff>
      <xdr:row>101</xdr:row>
      <xdr:rowOff>85725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70675" y="12849225"/>
          <a:ext cx="31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1349375</xdr:colOff>
      <xdr:row>530</xdr:row>
      <xdr:rowOff>142875</xdr:rowOff>
    </xdr:from>
    <xdr:to>
      <xdr:col>40</xdr:col>
      <xdr:colOff>1581150</xdr:colOff>
      <xdr:row>532</xdr:row>
      <xdr:rowOff>69850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28375" y="8164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889000</xdr:colOff>
      <xdr:row>438</xdr:row>
      <xdr:rowOff>95250</xdr:rowOff>
    </xdr:from>
    <xdr:to>
      <xdr:col>40</xdr:col>
      <xdr:colOff>1120775</xdr:colOff>
      <xdr:row>440</xdr:row>
      <xdr:rowOff>22225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68000" y="69215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1460500</xdr:colOff>
      <xdr:row>287</xdr:row>
      <xdr:rowOff>111125</xdr:rowOff>
    </xdr:from>
    <xdr:to>
      <xdr:col>25</xdr:col>
      <xdr:colOff>1692275</xdr:colOff>
      <xdr:row>289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21000" y="4541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1047750</xdr:colOff>
      <xdr:row>316</xdr:row>
      <xdr:rowOff>127000</xdr:rowOff>
    </xdr:from>
    <xdr:to>
      <xdr:col>25</xdr:col>
      <xdr:colOff>1279525</xdr:colOff>
      <xdr:row>318</xdr:row>
      <xdr:rowOff>53975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0" y="4845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1397000</xdr:colOff>
      <xdr:row>248</xdr:row>
      <xdr:rowOff>95250</xdr:rowOff>
    </xdr:from>
    <xdr:to>
      <xdr:col>25</xdr:col>
      <xdr:colOff>1628775</xdr:colOff>
      <xdr:row>250</xdr:row>
      <xdr:rowOff>22225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57500" y="39528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1730375</xdr:colOff>
      <xdr:row>241</xdr:row>
      <xdr:rowOff>31750</xdr:rowOff>
    </xdr:from>
    <xdr:to>
      <xdr:col>25</xdr:col>
      <xdr:colOff>1962150</xdr:colOff>
      <xdr:row>242</xdr:row>
      <xdr:rowOff>117475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90875" y="38512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889000</xdr:colOff>
      <xdr:row>258</xdr:row>
      <xdr:rowOff>127000</xdr:rowOff>
    </xdr:from>
    <xdr:to>
      <xdr:col>25</xdr:col>
      <xdr:colOff>1120775</xdr:colOff>
      <xdr:row>260</xdr:row>
      <xdr:rowOff>53975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49500" y="4083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936625</xdr:colOff>
      <xdr:row>271</xdr:row>
      <xdr:rowOff>95250</xdr:rowOff>
    </xdr:from>
    <xdr:to>
      <xdr:col>25</xdr:col>
      <xdr:colOff>1168400</xdr:colOff>
      <xdr:row>273</xdr:row>
      <xdr:rowOff>22225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97125" y="4270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1603375</xdr:colOff>
      <xdr:row>299</xdr:row>
      <xdr:rowOff>127000</xdr:rowOff>
    </xdr:from>
    <xdr:to>
      <xdr:col>25</xdr:col>
      <xdr:colOff>1835150</xdr:colOff>
      <xdr:row>301</xdr:row>
      <xdr:rowOff>53975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63875" y="4638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1508125</xdr:colOff>
      <xdr:row>234</xdr:row>
      <xdr:rowOff>15875</xdr:rowOff>
    </xdr:from>
    <xdr:to>
      <xdr:col>25</xdr:col>
      <xdr:colOff>1739900</xdr:colOff>
      <xdr:row>235</xdr:row>
      <xdr:rowOff>101600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68625" y="3722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31750</xdr:colOff>
      <xdr:row>112</xdr:row>
      <xdr:rowOff>15875</xdr:rowOff>
    </xdr:from>
    <xdr:to>
      <xdr:col>1</xdr:col>
      <xdr:colOff>88900</xdr:colOff>
      <xdr:row>113</xdr:row>
      <xdr:rowOff>101600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" y="225806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1063625</xdr:colOff>
      <xdr:row>310</xdr:row>
      <xdr:rowOff>15875</xdr:rowOff>
    </xdr:from>
    <xdr:to>
      <xdr:col>23</xdr:col>
      <xdr:colOff>1295400</xdr:colOff>
      <xdr:row>311</xdr:row>
      <xdr:rowOff>101600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55625" y="47545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1031875</xdr:colOff>
      <xdr:row>264</xdr:row>
      <xdr:rowOff>142875</xdr:rowOff>
    </xdr:from>
    <xdr:to>
      <xdr:col>25</xdr:col>
      <xdr:colOff>1263650</xdr:colOff>
      <xdr:row>266</xdr:row>
      <xdr:rowOff>69850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27225" y="2634900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1651000</xdr:colOff>
      <xdr:row>282</xdr:row>
      <xdr:rowOff>142875</xdr:rowOff>
    </xdr:from>
    <xdr:to>
      <xdr:col>25</xdr:col>
      <xdr:colOff>1882775</xdr:colOff>
      <xdr:row>284</xdr:row>
      <xdr:rowOff>69850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11500" y="4513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1492250</xdr:colOff>
      <xdr:row>244</xdr:row>
      <xdr:rowOff>127000</xdr:rowOff>
    </xdr:from>
    <xdr:to>
      <xdr:col>25</xdr:col>
      <xdr:colOff>1724025</xdr:colOff>
      <xdr:row>246</xdr:row>
      <xdr:rowOff>53975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52750" y="3908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968375</xdr:colOff>
      <xdr:row>276</xdr:row>
      <xdr:rowOff>127000</xdr:rowOff>
    </xdr:from>
    <xdr:to>
      <xdr:col>25</xdr:col>
      <xdr:colOff>1200150</xdr:colOff>
      <xdr:row>278</xdr:row>
      <xdr:rowOff>53975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28875" y="4368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1524000</xdr:colOff>
      <xdr:row>279</xdr:row>
      <xdr:rowOff>0</xdr:rowOff>
    </xdr:from>
    <xdr:to>
      <xdr:col>23</xdr:col>
      <xdr:colOff>1755775</xdr:colOff>
      <xdr:row>280</xdr:row>
      <xdr:rowOff>85725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16000" y="4403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130175</xdr:colOff>
      <xdr:row>114</xdr:row>
      <xdr:rowOff>142875</xdr:rowOff>
    </xdr:to>
    <xdr:sp macro="" textlink="">
      <xdr:nvSpPr>
        <xdr:cNvPr id="17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1657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47625</xdr:colOff>
      <xdr:row>115</xdr:row>
      <xdr:rowOff>59384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6735425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1285875</xdr:colOff>
      <xdr:row>292</xdr:row>
      <xdr:rowOff>142875</xdr:rowOff>
    </xdr:from>
    <xdr:to>
      <xdr:col>25</xdr:col>
      <xdr:colOff>1517650</xdr:colOff>
      <xdr:row>294</xdr:row>
      <xdr:rowOff>69850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46375" y="4656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115</xdr:row>
      <xdr:rowOff>79376</xdr:rowOff>
    </xdr:from>
    <xdr:to>
      <xdr:col>1</xdr:col>
      <xdr:colOff>81738</xdr:colOff>
      <xdr:row>117</xdr:row>
      <xdr:rowOff>15876</xdr:rowOff>
    </xdr:to>
    <xdr:pic>
      <xdr:nvPicPr>
        <xdr:cNvPr id="2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523875</xdr:colOff>
      <xdr:row>263</xdr:row>
      <xdr:rowOff>0</xdr:rowOff>
    </xdr:from>
    <xdr:to>
      <xdr:col>23</xdr:col>
      <xdr:colOff>755650</xdr:colOff>
      <xdr:row>264</xdr:row>
      <xdr:rowOff>85725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15875" y="4181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27</xdr:col>
      <xdr:colOff>1444625</xdr:colOff>
      <xdr:row>234</xdr:row>
      <xdr:rowOff>0</xdr:rowOff>
    </xdr:from>
    <xdr:to>
      <xdr:col>27</xdr:col>
      <xdr:colOff>1676400</xdr:colOff>
      <xdr:row>235</xdr:row>
      <xdr:rowOff>85725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75125" y="3736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1889125</xdr:colOff>
      <xdr:row>299</xdr:row>
      <xdr:rowOff>127000</xdr:rowOff>
    </xdr:from>
    <xdr:to>
      <xdr:col>25</xdr:col>
      <xdr:colOff>2111375</xdr:colOff>
      <xdr:row>301</xdr:row>
      <xdr:rowOff>27634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717750" y="47815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25</xdr:col>
      <xdr:colOff>1206500</xdr:colOff>
      <xdr:row>259</xdr:row>
      <xdr:rowOff>0</xdr:rowOff>
    </xdr:from>
    <xdr:to>
      <xdr:col>25</xdr:col>
      <xdr:colOff>1428750</xdr:colOff>
      <xdr:row>260</xdr:row>
      <xdr:rowOff>59384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035125" y="41338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1031875</xdr:colOff>
      <xdr:row>34</xdr:row>
      <xdr:rowOff>15875</xdr:rowOff>
    </xdr:from>
    <xdr:to>
      <xdr:col>30</xdr:col>
      <xdr:colOff>1263650</xdr:colOff>
      <xdr:row>35</xdr:row>
      <xdr:rowOff>101600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64250" y="5476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952500</xdr:colOff>
      <xdr:row>43</xdr:row>
      <xdr:rowOff>142875</xdr:rowOff>
    </xdr:from>
    <xdr:to>
      <xdr:col>30</xdr:col>
      <xdr:colOff>955675</xdr:colOff>
      <xdr:row>45</xdr:row>
      <xdr:rowOff>69850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52150" y="1519237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1333500</xdr:colOff>
      <xdr:row>46</xdr:row>
      <xdr:rowOff>142875</xdr:rowOff>
    </xdr:from>
    <xdr:to>
      <xdr:col>30</xdr:col>
      <xdr:colOff>1343025</xdr:colOff>
      <xdr:row>48</xdr:row>
      <xdr:rowOff>69850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33150" y="15240952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33</xdr:col>
      <xdr:colOff>142875</xdr:colOff>
      <xdr:row>45</xdr:row>
      <xdr:rowOff>79375</xdr:rowOff>
    </xdr:from>
    <xdr:to>
      <xdr:col>33</xdr:col>
      <xdr:colOff>374650</xdr:colOff>
      <xdr:row>47</xdr:row>
      <xdr:rowOff>6350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48500" y="7286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873125</xdr:colOff>
      <xdr:row>44</xdr:row>
      <xdr:rowOff>31750</xdr:rowOff>
    </xdr:from>
    <xdr:to>
      <xdr:col>30</xdr:col>
      <xdr:colOff>1104900</xdr:colOff>
      <xdr:row>45</xdr:row>
      <xdr:rowOff>117475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05500" y="7080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1047750</xdr:colOff>
      <xdr:row>50</xdr:row>
      <xdr:rowOff>127000</xdr:rowOff>
    </xdr:from>
    <xdr:to>
      <xdr:col>32</xdr:col>
      <xdr:colOff>1050925</xdr:colOff>
      <xdr:row>52</xdr:row>
      <xdr:rowOff>53975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43100" y="13947775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..\..\index-rootsweb.html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user\Application%20Data\Microsoft\Htm\Publications\Books-Papers.htm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file:///C:\Documents%20and%20Settings\user\Application%20Data\Microsoft\HEBERLE-B-M-D-CERTIFICATES,IMMIGRATION,OBITUARIES,GRAVES,FUNERAL-CARDS.htm" TargetMode="External"/><Relationship Id="rId7" Type="http://schemas.openxmlformats.org/officeDocument/2006/relationships/hyperlink" Target="file:///C:\Documents%20and%20Settings\user\Application%20Data\Microsoft\Htm\Politicians\Politicians.htm" TargetMode="External"/><Relationship Id="rId12" Type="http://schemas.openxmlformats.org/officeDocument/2006/relationships/hyperlink" Target="..\..\index-rootsweb.html" TargetMode="External"/><Relationship Id="rId2" Type="http://schemas.openxmlformats.org/officeDocument/2006/relationships/hyperlink" Target="file:///C:\Documents%20and%20Settings\user\Application%20Data\Microsoft\HEBERLE-HOUSES-BUSINESSES-WEBPAGES.htm" TargetMode="External"/><Relationship Id="rId1" Type="http://schemas.openxmlformats.org/officeDocument/2006/relationships/hyperlink" Target="file:///C:\Documents%20and%20Settings\user\Application%20Data\Microsoft\HEBERLE-IMAGES.htm" TargetMode="External"/><Relationship Id="rId6" Type="http://schemas.openxmlformats.org/officeDocument/2006/relationships/hyperlink" Target="file:///C:\Documents%20and%20Settings\user\Application%20Data\Microsoft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file:///C:\Documents%20and%20Settings\user\Application%20Data\Microsoft\Htm\Doctors-Professors\DoctorsProfessors.htm" TargetMode="External"/><Relationship Id="rId10" Type="http://schemas.openxmlformats.org/officeDocument/2006/relationships/hyperlink" Target="file:///C:\Documents%20and%20Settings\user\Application%20Data\Microsoft\Htm\WarService\WarService.htm" TargetMode="External"/><Relationship Id="rId4" Type="http://schemas.openxmlformats.org/officeDocument/2006/relationships/hyperlink" Target="file:///C:\Documents%20and%20Settings\user\Application%20Data\Microsoft\Htm\Sport\Sport.htm" TargetMode="External"/><Relationship Id="rId9" Type="http://schemas.openxmlformats.org/officeDocument/2006/relationships/hyperlink" Target="file:///C:\Documents%20and%20Settings\user\Application%20Data\Microsoft\Htm\Religious\ReligiousProfessionals.htm" TargetMode="External"/><Relationship Id="rId1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9"/>
  <sheetViews>
    <sheetView showGridLines="0" zoomScale="60" workbookViewId="0">
      <selection activeCell="C7" sqref="C7"/>
    </sheetView>
  </sheetViews>
  <sheetFormatPr defaultRowHeight="12.75"/>
  <cols>
    <col min="1" max="1" width="2.7109375" customWidth="1"/>
    <col min="2" max="2" width="34.28515625" customWidth="1"/>
    <col min="3" max="3" width="14" customWidth="1"/>
    <col min="4" max="4" width="6.7109375" customWidth="1"/>
    <col min="5" max="5" width="12.42578125" customWidth="1"/>
    <col min="6" max="7" width="6.7109375" customWidth="1"/>
    <col min="8" max="8" width="2.140625" customWidth="1"/>
    <col min="9" max="9" width="6.7109375" customWidth="1"/>
    <col min="10" max="10" width="2.42578125" customWidth="1"/>
    <col min="11" max="11" width="6.7109375" customWidth="1"/>
    <col min="12" max="12" width="2.140625" customWidth="1"/>
    <col min="13" max="13" width="6.7109375" customWidth="1"/>
    <col min="14" max="14" width="2.42578125" customWidth="1"/>
    <col min="15" max="15" width="8.85546875" customWidth="1"/>
    <col min="16" max="16" width="2.85546875" customWidth="1"/>
    <col min="17" max="17" width="5.7109375" customWidth="1"/>
    <col min="18" max="18" width="2.7109375" customWidth="1"/>
    <col min="19" max="19" width="6.7109375" customWidth="1"/>
    <col min="20" max="20" width="2.7109375" customWidth="1"/>
    <col min="21" max="21" width="6.7109375" customWidth="1"/>
    <col min="22" max="22" width="2.7109375" customWidth="1"/>
    <col min="23" max="23" width="6.7109375" customWidth="1"/>
    <col min="24" max="24" width="2.7109375" customWidth="1"/>
    <col min="25" max="25" width="6.7109375" customWidth="1"/>
    <col min="26" max="26" width="2.7109375" customWidth="1"/>
    <col min="27" max="27" width="6.7109375" customWidth="1"/>
    <col min="28" max="28" width="2.7109375" customWidth="1"/>
    <col min="29" max="29" width="6.7109375" customWidth="1"/>
    <col min="30" max="30" width="1.7109375" customWidth="1"/>
    <col min="31" max="31" width="6.7109375" customWidth="1"/>
    <col min="32" max="32" width="1.7109375" customWidth="1"/>
    <col min="33" max="33" width="6.7109375" customWidth="1"/>
    <col min="34" max="34" width="1.7109375" customWidth="1"/>
    <col min="35" max="35" width="6.7109375" customWidth="1"/>
    <col min="36" max="36" width="1.7109375" customWidth="1"/>
    <col min="37" max="37" width="6.7109375" customWidth="1"/>
    <col min="38" max="38" width="1.7109375" customWidth="1"/>
    <col min="39" max="39" width="6.7109375" customWidth="1"/>
    <col min="40" max="40" width="1.7109375" customWidth="1"/>
    <col min="41" max="41" width="6.7109375" customWidth="1"/>
    <col min="42" max="42" width="1.7109375" customWidth="1"/>
    <col min="43" max="43" width="7.7109375" customWidth="1"/>
    <col min="44" max="44" width="1.7109375" customWidth="1"/>
    <col min="45" max="45" width="6.7109375" customWidth="1"/>
    <col min="46" max="46" width="1.7109375" customWidth="1"/>
    <col min="47" max="47" width="6.7109375" customWidth="1"/>
    <col min="48" max="48" width="2" customWidth="1"/>
    <col min="49" max="49" width="6.42578125" customWidth="1"/>
    <col min="51" max="51" width="1.7109375" customWidth="1"/>
  </cols>
  <sheetData>
    <row r="1" spans="2:68" ht="20.25">
      <c r="B1" s="84" t="s">
        <v>2612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62" t="s">
        <v>1345</v>
      </c>
      <c r="AY1" t="s">
        <v>6006</v>
      </c>
    </row>
    <row r="2" spans="2:68">
      <c r="B2" s="85" t="s">
        <v>4205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37"/>
      <c r="AY2" t="s">
        <v>6006</v>
      </c>
    </row>
    <row r="3" spans="2:68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AY3" t="s">
        <v>6006</v>
      </c>
    </row>
    <row r="4" spans="2:68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t="s">
        <v>5990</v>
      </c>
      <c r="AY4" t="s">
        <v>6006</v>
      </c>
    </row>
    <row r="5" spans="2:68">
      <c r="B5" s="38" t="s">
        <v>4781</v>
      </c>
      <c r="C5" s="108" t="s">
        <v>5185</v>
      </c>
      <c r="D5" s="2" t="s">
        <v>5186</v>
      </c>
      <c r="E5" s="2"/>
      <c r="F5" s="1" t="s">
        <v>5187</v>
      </c>
      <c r="G5" s="1"/>
      <c r="H5" s="1"/>
      <c r="I5" s="1"/>
      <c r="J5" s="1"/>
      <c r="K5" s="1"/>
      <c r="L5" s="1"/>
      <c r="M5" s="1"/>
      <c r="O5" s="4"/>
      <c r="Q5" t="s">
        <v>5991</v>
      </c>
      <c r="AY5" t="s">
        <v>6006</v>
      </c>
    </row>
    <row r="6" spans="2:68">
      <c r="B6" s="40" t="s">
        <v>8976</v>
      </c>
      <c r="C6" s="108" t="s">
        <v>864</v>
      </c>
      <c r="D6" t="s">
        <v>865</v>
      </c>
      <c r="F6" t="s">
        <v>4935</v>
      </c>
      <c r="O6" s="4"/>
      <c r="AY6" t="s">
        <v>6006</v>
      </c>
    </row>
    <row r="7" spans="2:68">
      <c r="C7" s="277" t="s">
        <v>12443</v>
      </c>
      <c r="D7" s="277"/>
      <c r="F7" t="s">
        <v>4936</v>
      </c>
      <c r="O7" s="2"/>
      <c r="U7" t="s">
        <v>4937</v>
      </c>
      <c r="AY7" t="s">
        <v>6006</v>
      </c>
    </row>
    <row r="8" spans="2:68">
      <c r="C8" s="108"/>
      <c r="F8" t="s">
        <v>4938</v>
      </c>
      <c r="O8" s="1">
        <v>1</v>
      </c>
      <c r="P8" s="1"/>
      <c r="Q8" s="1">
        <v>2</v>
      </c>
      <c r="R8" s="1"/>
      <c r="S8" s="1">
        <v>3</v>
      </c>
      <c r="T8" s="1"/>
      <c r="U8" s="1">
        <v>4</v>
      </c>
      <c r="V8" s="1"/>
      <c r="W8" s="1">
        <v>5</v>
      </c>
      <c r="X8" s="1"/>
      <c r="Y8" s="1">
        <v>6</v>
      </c>
      <c r="Z8" s="1"/>
      <c r="AA8" s="1">
        <v>7</v>
      </c>
      <c r="AB8" s="1"/>
      <c r="AC8" s="1">
        <v>8</v>
      </c>
      <c r="AD8" s="1"/>
      <c r="AE8" s="1">
        <v>9</v>
      </c>
      <c r="AF8" s="1"/>
      <c r="AG8" s="1">
        <v>10</v>
      </c>
      <c r="AH8" s="1"/>
      <c r="AI8" s="1">
        <v>11</v>
      </c>
      <c r="AJ8" s="1"/>
      <c r="AK8" s="1">
        <v>12</v>
      </c>
      <c r="AL8" s="1"/>
      <c r="AM8" s="1">
        <v>13</v>
      </c>
      <c r="AN8" s="1"/>
      <c r="AO8" s="1">
        <v>14</v>
      </c>
      <c r="AP8" s="1"/>
      <c r="AQ8" s="1">
        <v>15</v>
      </c>
      <c r="AR8" s="1"/>
      <c r="AS8" s="1">
        <v>16</v>
      </c>
      <c r="AT8" s="1"/>
      <c r="AU8" s="1">
        <v>17</v>
      </c>
      <c r="AX8" s="1"/>
      <c r="AY8" t="s">
        <v>6006</v>
      </c>
      <c r="AZ8" s="1"/>
    </row>
    <row r="9" spans="2:68">
      <c r="B9" t="s">
        <v>1507</v>
      </c>
      <c r="C9" s="108"/>
      <c r="F9" t="s">
        <v>5598</v>
      </c>
      <c r="G9" s="189" t="s">
        <v>9008</v>
      </c>
      <c r="I9" s="189" t="s">
        <v>8968</v>
      </c>
      <c r="K9" s="189" t="s">
        <v>8969</v>
      </c>
      <c r="M9" s="189" t="s">
        <v>8970</v>
      </c>
      <c r="O9" s="189" t="s">
        <v>7632</v>
      </c>
      <c r="Q9" s="23" t="s">
        <v>5599</v>
      </c>
      <c r="R9" s="23"/>
      <c r="S9" s="23" t="s">
        <v>5600</v>
      </c>
      <c r="T9" s="23"/>
      <c r="U9" s="23" t="s">
        <v>5601</v>
      </c>
      <c r="V9" s="23"/>
      <c r="W9" s="23" t="s">
        <v>5923</v>
      </c>
      <c r="X9" s="23"/>
      <c r="Y9" s="23" t="s">
        <v>5924</v>
      </c>
      <c r="Z9" s="23"/>
      <c r="AA9" s="23" t="s">
        <v>5925</v>
      </c>
      <c r="AB9" s="23"/>
      <c r="AC9" s="23" t="s">
        <v>695</v>
      </c>
      <c r="AD9" s="23"/>
      <c r="AE9" s="23" t="s">
        <v>696</v>
      </c>
      <c r="AF9" s="23"/>
      <c r="AG9" s="23" t="s">
        <v>697</v>
      </c>
      <c r="AH9" s="23"/>
      <c r="AI9" s="23" t="s">
        <v>698</v>
      </c>
      <c r="AJ9" s="23"/>
      <c r="AK9" s="23" t="s">
        <v>699</v>
      </c>
      <c r="AL9" s="23"/>
      <c r="AM9" s="23" t="s">
        <v>700</v>
      </c>
      <c r="AN9" s="23"/>
      <c r="AO9" s="23" t="s">
        <v>701</v>
      </c>
      <c r="AP9" s="23"/>
      <c r="AQ9" s="23" t="s">
        <v>702</v>
      </c>
      <c r="AR9" s="23"/>
      <c r="AS9" s="23" t="s">
        <v>703</v>
      </c>
      <c r="AT9" s="23"/>
      <c r="AU9" s="23" t="s">
        <v>704</v>
      </c>
      <c r="AV9" s="23"/>
      <c r="AW9" s="23" t="s">
        <v>6801</v>
      </c>
      <c r="AX9" s="23" t="s">
        <v>705</v>
      </c>
      <c r="AY9" t="s">
        <v>6006</v>
      </c>
    </row>
    <row r="10" spans="2:68">
      <c r="B10" s="2" t="s">
        <v>5406</v>
      </c>
      <c r="C10" s="206" t="s">
        <v>10704</v>
      </c>
      <c r="D10" s="1">
        <v>358</v>
      </c>
      <c r="E10" t="s">
        <v>706</v>
      </c>
      <c r="G10" s="1"/>
      <c r="H10" s="1"/>
      <c r="I10" s="1"/>
      <c r="J10" s="1"/>
      <c r="K10" s="1"/>
      <c r="L10" s="1"/>
      <c r="M10" s="1"/>
      <c r="Q10" s="1"/>
      <c r="S10" s="1">
        <f>'SheetSBW2 SE-BW Uberlingen'!C481</f>
        <v>2</v>
      </c>
      <c r="T10" s="1"/>
      <c r="U10" s="1">
        <f>'SheetSBW2 SE-BW Uberlingen'!E481</f>
        <v>20</v>
      </c>
      <c r="V10" s="1"/>
      <c r="W10" s="1">
        <f>'SheetSBW2 SE-BW Uberlingen'!G481</f>
        <v>36</v>
      </c>
      <c r="X10" s="1"/>
      <c r="Y10" s="1">
        <f>'SheetSBW2 SE-BW Uberlingen'!I481</f>
        <v>77</v>
      </c>
      <c r="Z10" s="1"/>
      <c r="AA10" s="1">
        <f>'SheetSBW2 SE-BW Uberlingen'!K481</f>
        <v>80</v>
      </c>
      <c r="AB10" s="1"/>
      <c r="AC10" s="1">
        <f>'SheetSBW2 SE-BW Uberlingen'!M481</f>
        <v>80</v>
      </c>
      <c r="AD10" s="1"/>
      <c r="AE10" s="1">
        <f>'SheetSBW2 SE-BW Uberlingen'!O481</f>
        <v>58</v>
      </c>
      <c r="AF10" s="1"/>
      <c r="AG10" s="1">
        <f>'SheetSBW2 SE-BW Uberlingen'!Q481</f>
        <v>85</v>
      </c>
      <c r="AH10" s="1"/>
      <c r="AI10" s="1">
        <f>'SheetSBW2 SE-BW Uberlingen'!S481</f>
        <v>71</v>
      </c>
      <c r="AJ10" s="1"/>
      <c r="AK10" s="1">
        <f>'SheetSBW2 SE-BW Uberlingen'!U481</f>
        <v>65</v>
      </c>
      <c r="AL10" s="1"/>
      <c r="AM10" s="1">
        <f>'SheetSBW2 SE-BW Uberlingen'!W481</f>
        <v>32</v>
      </c>
      <c r="AN10" s="1"/>
      <c r="AO10" s="1">
        <f>'SheetSBW2 SE-BW Uberlingen'!Y481</f>
        <v>2</v>
      </c>
      <c r="AP10" s="1"/>
      <c r="AQ10" s="1">
        <f>'SheetSBW2 SE-BW Uberlingen'!AA481</f>
        <v>0</v>
      </c>
      <c r="AR10" s="1"/>
      <c r="AS10" s="1">
        <f>'SheetSBW2 SE-BW Uberlingen'!AC481</f>
        <v>3</v>
      </c>
      <c r="AT10" s="1"/>
      <c r="AU10" s="1">
        <f>'SheetSBW2 SE-BW Uberlingen'!AE481</f>
        <v>2</v>
      </c>
      <c r="AV10" s="1"/>
      <c r="AW10" s="1"/>
      <c r="AX10" s="1">
        <f>SUM(Q10:AW10)</f>
        <v>613</v>
      </c>
      <c r="AY10" t="s">
        <v>6006</v>
      </c>
    </row>
    <row r="11" spans="2:68">
      <c r="C11" s="108"/>
      <c r="E11" t="s">
        <v>736</v>
      </c>
      <c r="Q11" s="1"/>
      <c r="S11" s="1">
        <f>'SheetSBW2 SE-BW Uberlingen'!C482</f>
        <v>0</v>
      </c>
      <c r="T11" s="1"/>
      <c r="U11" s="1">
        <f>'SheetSBW2 SE-BW Uberlingen'!E482</f>
        <v>5</v>
      </c>
      <c r="V11" s="1"/>
      <c r="W11" s="1">
        <f>'SheetSBW2 SE-BW Uberlingen'!G482</f>
        <v>4</v>
      </c>
      <c r="X11" s="1"/>
      <c r="Y11" s="1">
        <f>'SheetSBW2 SE-BW Uberlingen'!I482</f>
        <v>3</v>
      </c>
      <c r="Z11" s="1"/>
      <c r="AA11" s="1">
        <f>'SheetSBW2 SE-BW Uberlingen'!K482</f>
        <v>5</v>
      </c>
      <c r="AB11" s="1"/>
      <c r="AC11" s="1">
        <f>'SheetSBW2 SE-BW Uberlingen'!M482</f>
        <v>5</v>
      </c>
      <c r="AD11" s="1"/>
      <c r="AE11" s="1">
        <f>'SheetSBW2 SE-BW Uberlingen'!O482</f>
        <v>27</v>
      </c>
      <c r="AF11" s="1"/>
      <c r="AG11" s="1">
        <f>'SheetSBW2 SE-BW Uberlingen'!Q482</f>
        <v>5</v>
      </c>
      <c r="AH11" s="1"/>
      <c r="AI11" s="1">
        <f>'SheetSBW2 SE-BW Uberlingen'!S482</f>
        <v>4</v>
      </c>
      <c r="AJ11" s="1"/>
      <c r="AK11" s="1">
        <f>'SheetSBW2 SE-BW Uberlingen'!U482</f>
        <v>5</v>
      </c>
      <c r="AL11" s="1"/>
      <c r="AM11" s="1">
        <f>'SheetSBW2 SE-BW Uberlingen'!W482</f>
        <v>8</v>
      </c>
      <c r="AN11" s="1"/>
      <c r="AO11" s="1">
        <f>'SheetSBW2 SE-BW Uberlingen'!Y482</f>
        <v>28</v>
      </c>
      <c r="AP11" s="1"/>
      <c r="AQ11" s="1">
        <f>'SheetSBW2 SE-BW Uberlingen'!AA482</f>
        <v>20</v>
      </c>
      <c r="AR11" s="1"/>
      <c r="AS11" s="1">
        <f>'SheetSBW2 SE-BW Uberlingen'!AC482</f>
        <v>7</v>
      </c>
      <c r="AT11" s="1"/>
      <c r="AU11" s="1">
        <f>'SheetSBW2 SE-BW Uberlingen'!AE482</f>
        <v>3</v>
      </c>
      <c r="AV11" s="1"/>
      <c r="AW11" s="1"/>
      <c r="AX11" s="1">
        <f>SUM(Q11:AW11)</f>
        <v>129</v>
      </c>
      <c r="AY11" t="s">
        <v>6006</v>
      </c>
    </row>
    <row r="12" spans="2:68">
      <c r="C12" s="108"/>
      <c r="E12" t="s">
        <v>961</v>
      </c>
      <c r="Q12" s="1"/>
      <c r="S12" s="1">
        <f>'SheetSBW2 SE-BW Uberlingen'!C483</f>
        <v>2</v>
      </c>
      <c r="T12" s="1"/>
      <c r="U12" s="1">
        <f>'SheetSBW2 SE-BW Uberlingen'!E483</f>
        <v>25</v>
      </c>
      <c r="V12" s="1"/>
      <c r="W12" s="1">
        <f>'SheetSBW2 SE-BW Uberlingen'!G483</f>
        <v>40</v>
      </c>
      <c r="X12" s="1"/>
      <c r="Y12" s="1">
        <f>'SheetSBW2 SE-BW Uberlingen'!I483</f>
        <v>80</v>
      </c>
      <c r="Z12" s="1"/>
      <c r="AA12" s="1">
        <f>'SheetSBW2 SE-BW Uberlingen'!K483</f>
        <v>85</v>
      </c>
      <c r="AB12" s="1"/>
      <c r="AC12" s="1">
        <f>'SheetSBW2 SE-BW Uberlingen'!M483</f>
        <v>85</v>
      </c>
      <c r="AD12" s="1"/>
      <c r="AE12" s="1">
        <f>'SheetSBW2 SE-BW Uberlingen'!O483</f>
        <v>85</v>
      </c>
      <c r="AF12" s="1"/>
      <c r="AG12" s="1">
        <f>'SheetSBW2 SE-BW Uberlingen'!Q483</f>
        <v>90</v>
      </c>
      <c r="AH12" s="1"/>
      <c r="AI12" s="1">
        <f>'SheetSBW2 SE-BW Uberlingen'!S483</f>
        <v>75</v>
      </c>
      <c r="AJ12" s="1"/>
      <c r="AK12" s="1">
        <f>'SheetSBW2 SE-BW Uberlingen'!U483</f>
        <v>70</v>
      </c>
      <c r="AL12" s="1"/>
      <c r="AM12" s="1">
        <f>'SheetSBW2 SE-BW Uberlingen'!W483</f>
        <v>40</v>
      </c>
      <c r="AN12" s="1"/>
      <c r="AO12" s="1">
        <f>'SheetSBW2 SE-BW Uberlingen'!Y483</f>
        <v>30</v>
      </c>
      <c r="AP12" s="1"/>
      <c r="AQ12" s="1">
        <f>'SheetSBW2 SE-BW Uberlingen'!AA483</f>
        <v>20</v>
      </c>
      <c r="AR12" s="1"/>
      <c r="AS12" s="1">
        <f>'SheetSBW2 SE-BW Uberlingen'!AC483</f>
        <v>10</v>
      </c>
      <c r="AT12" s="1"/>
      <c r="AU12" s="1">
        <f>'SheetSBW2 SE-BW Uberlingen'!AE483</f>
        <v>5</v>
      </c>
      <c r="AV12" s="1"/>
      <c r="AW12" s="1"/>
      <c r="AX12" s="1">
        <f>SUM(Q12:AW12)</f>
        <v>742</v>
      </c>
      <c r="AY12" t="s">
        <v>6006</v>
      </c>
    </row>
    <row r="13" spans="2:68">
      <c r="C13" s="108"/>
      <c r="Q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t="s">
        <v>6006</v>
      </c>
    </row>
    <row r="14" spans="2:68">
      <c r="B14" s="2"/>
      <c r="C14" s="131"/>
      <c r="D14" s="1"/>
      <c r="E14" s="1"/>
      <c r="F14" s="1"/>
      <c r="G14" s="1"/>
      <c r="H14" s="1"/>
      <c r="I14" s="1"/>
      <c r="J14" s="1"/>
      <c r="K14" s="1"/>
      <c r="L14" s="1"/>
      <c r="M14" s="1"/>
      <c r="Q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t="s">
        <v>6006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>
      <c r="C15" s="108"/>
      <c r="Q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t="s">
        <v>6006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>
      <c r="C16" s="108"/>
      <c r="Q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t="s">
        <v>6006</v>
      </c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>
      <c r="C17" s="108"/>
      <c r="Q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t="s">
        <v>6006</v>
      </c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>
      <c r="B18" s="2"/>
      <c r="C18" s="131"/>
      <c r="D18" s="1"/>
      <c r="E18" s="1"/>
      <c r="Q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t="s">
        <v>6006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>
      <c r="C19" s="108"/>
      <c r="D19" s="1"/>
      <c r="E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t="s">
        <v>6006</v>
      </c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>
      <c r="C20" s="108"/>
      <c r="D20" s="1"/>
      <c r="E20" s="1"/>
      <c r="Q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t="s">
        <v>6006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>
      <c r="C21" s="108"/>
      <c r="D21" s="1"/>
      <c r="E21" s="1"/>
      <c r="G21" s="189" t="s">
        <v>9008</v>
      </c>
      <c r="I21" s="189" t="s">
        <v>8968</v>
      </c>
      <c r="K21" s="189" t="s">
        <v>8969</v>
      </c>
      <c r="M21" s="189" t="s">
        <v>8970</v>
      </c>
      <c r="O21" s="189" t="s">
        <v>7632</v>
      </c>
      <c r="Q21" s="26" t="s">
        <v>5599</v>
      </c>
      <c r="R21" s="23"/>
      <c r="S21" s="23" t="s">
        <v>5600</v>
      </c>
      <c r="T21" s="23"/>
      <c r="U21" s="23" t="s">
        <v>5601</v>
      </c>
      <c r="V21" s="23"/>
      <c r="W21" s="23" t="s">
        <v>5923</v>
      </c>
      <c r="X21" s="23"/>
      <c r="Y21" s="23" t="s">
        <v>5924</v>
      </c>
      <c r="Z21" s="23"/>
      <c r="AA21" s="23" t="s">
        <v>5925</v>
      </c>
      <c r="AB21" s="23"/>
      <c r="AC21" s="23" t="s">
        <v>695</v>
      </c>
      <c r="AD21" s="23"/>
      <c r="AE21" s="23" t="s">
        <v>696</v>
      </c>
      <c r="AF21" s="23"/>
      <c r="AG21" s="23" t="s">
        <v>697</v>
      </c>
      <c r="AH21" s="23"/>
      <c r="AI21" s="23" t="s">
        <v>698</v>
      </c>
      <c r="AJ21" s="23"/>
      <c r="AK21" s="23" t="s">
        <v>699</v>
      </c>
      <c r="AL21" s="23"/>
      <c r="AM21" s="23" t="s">
        <v>700</v>
      </c>
      <c r="AN21" s="23"/>
      <c r="AO21" s="23" t="s">
        <v>701</v>
      </c>
      <c r="AP21" s="23"/>
      <c r="AQ21" s="23" t="s">
        <v>702</v>
      </c>
      <c r="AR21" s="23"/>
      <c r="AS21" s="23" t="s">
        <v>703</v>
      </c>
      <c r="AT21" s="23"/>
      <c r="AU21" s="23" t="s">
        <v>704</v>
      </c>
      <c r="AV21" s="23"/>
      <c r="AW21" s="23"/>
      <c r="AX21" s="23" t="s">
        <v>705</v>
      </c>
      <c r="AY21" t="s">
        <v>6006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>
      <c r="B22" s="2" t="s">
        <v>1508</v>
      </c>
      <c r="C22" s="277" t="s">
        <v>12443</v>
      </c>
      <c r="D22" s="249"/>
      <c r="E22" t="s">
        <v>706</v>
      </c>
      <c r="F22" s="1" t="s">
        <v>6436</v>
      </c>
      <c r="G22" s="1"/>
      <c r="H22" s="1"/>
      <c r="I22" s="1"/>
      <c r="J22" s="1"/>
      <c r="K22" s="1"/>
      <c r="L22" s="1"/>
      <c r="M22" s="1"/>
      <c r="O22" s="1">
        <f>'SheetSBW5 SE BW excl Uberlingen'!H3473</f>
        <v>3</v>
      </c>
      <c r="Q22" s="1">
        <f>'SheetSBW5 SE BW excl Uberlingen'!J3473</f>
        <v>38</v>
      </c>
      <c r="S22" s="1">
        <f>'SheetSBW5 SE BW excl Uberlingen'!L3473</f>
        <v>104</v>
      </c>
      <c r="T22" s="1"/>
      <c r="U22" s="1">
        <f>'SheetSBW5 SE BW excl Uberlingen'!N3473</f>
        <v>83</v>
      </c>
      <c r="V22" s="1"/>
      <c r="W22" s="1">
        <f>'SheetSBW5 SE BW excl Uberlingen'!P3473</f>
        <v>99</v>
      </c>
      <c r="X22" s="1"/>
      <c r="Y22" s="1">
        <f>'SheetSBW5 SE BW excl Uberlingen'!R3473</f>
        <v>183</v>
      </c>
      <c r="Z22" s="1"/>
      <c r="AA22" s="1">
        <f>'SheetSBW5 SE BW excl Uberlingen'!T3473</f>
        <v>250</v>
      </c>
      <c r="AB22" s="1"/>
      <c r="AC22" s="1">
        <f>'SheetSBW5 SE BW excl Uberlingen'!V3473</f>
        <v>278</v>
      </c>
      <c r="AD22" s="1"/>
      <c r="AE22" s="1">
        <f>'SheetSBW5 SE BW excl Uberlingen'!X3473</f>
        <v>269</v>
      </c>
      <c r="AF22" s="1"/>
      <c r="AG22" s="1">
        <f>'SheetSBW5 SE BW excl Uberlingen'!Z3473</f>
        <v>290</v>
      </c>
      <c r="AH22" s="1"/>
      <c r="AI22" s="1">
        <f>'SheetSBW5 SE BW excl Uberlingen'!AB3473</f>
        <v>265</v>
      </c>
      <c r="AJ22" s="1"/>
      <c r="AK22" s="1">
        <f>'SheetSBW5 SE BW excl Uberlingen'!AD3473</f>
        <v>143</v>
      </c>
      <c r="AL22" s="1"/>
      <c r="AM22" s="1">
        <f>'SheetSBW5 SE BW excl Uberlingen'!AF3473</f>
        <v>88</v>
      </c>
      <c r="AN22" s="1"/>
      <c r="AO22" s="1">
        <f>'SheetSBW5 SE BW excl Uberlingen'!AH3473</f>
        <v>48</v>
      </c>
      <c r="AP22" s="1"/>
      <c r="AQ22" s="1">
        <f>'SheetSBW5 SE BW excl Uberlingen'!AJ3473</f>
        <v>52</v>
      </c>
      <c r="AR22" s="1"/>
      <c r="AS22" s="1">
        <f>'SheetSBW5 SE BW excl Uberlingen'!AL3473</f>
        <v>72</v>
      </c>
      <c r="AT22" s="1"/>
      <c r="AU22" s="1">
        <f>'SheetSBW5 SE BW excl Uberlingen'!AN3473</f>
        <v>48</v>
      </c>
      <c r="AV22" s="1"/>
      <c r="AW22" s="1"/>
      <c r="AX22" s="1">
        <f>SUM(O22:AW22)</f>
        <v>2313</v>
      </c>
      <c r="AY22" t="s">
        <v>6006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>
      <c r="C23" s="273"/>
      <c r="D23" s="249"/>
      <c r="E23" t="s">
        <v>736</v>
      </c>
      <c r="O23" s="1">
        <f>'SheetSBW5 SE BW excl Uberlingen'!H3474</f>
        <v>0</v>
      </c>
      <c r="Q23" s="1">
        <f>'SheetSBW5 SE BW excl Uberlingen'!J3474</f>
        <v>3</v>
      </c>
      <c r="S23" s="1">
        <f>'SheetSBW5 SE BW excl Uberlingen'!L3474</f>
        <v>2</v>
      </c>
      <c r="T23" s="1"/>
      <c r="U23" s="1">
        <f>'SheetSBW5 SE BW excl Uberlingen'!N3474</f>
        <v>17</v>
      </c>
      <c r="V23" s="1"/>
      <c r="W23" s="1">
        <f>'SheetSBW5 SE BW excl Uberlingen'!P3474</f>
        <v>6</v>
      </c>
      <c r="X23" s="1"/>
      <c r="Y23" s="1">
        <f>'SheetSBW5 SE BW excl Uberlingen'!R3474</f>
        <v>8</v>
      </c>
      <c r="Z23" s="1"/>
      <c r="AA23" s="1">
        <f>'SheetSBW5 SE BW excl Uberlingen'!T3474</f>
        <v>5</v>
      </c>
      <c r="AB23" s="1"/>
      <c r="AC23" s="1">
        <f>'SheetSBW5 SE BW excl Uberlingen'!V3474</f>
        <v>7</v>
      </c>
      <c r="AD23" s="1"/>
      <c r="AE23" s="1">
        <f>'SheetSBW5 SE BW excl Uberlingen'!X3474</f>
        <v>16</v>
      </c>
      <c r="AF23" s="1"/>
      <c r="AG23" s="1">
        <f>'SheetSBW5 SE BW excl Uberlingen'!Z3474</f>
        <v>5</v>
      </c>
      <c r="AH23" s="1"/>
      <c r="AI23" s="1">
        <f>'SheetSBW5 SE BW excl Uberlingen'!AB3474</f>
        <v>5</v>
      </c>
      <c r="AJ23" s="1"/>
      <c r="AK23" s="1">
        <f>'SheetSBW5 SE BW excl Uberlingen'!AD3474</f>
        <v>7</v>
      </c>
      <c r="AL23" s="1"/>
      <c r="AM23" s="1">
        <f>'SheetSBW5 SE BW excl Uberlingen'!AF3474</f>
        <v>12</v>
      </c>
      <c r="AN23" s="1"/>
      <c r="AO23" s="1">
        <f>'SheetSBW5 SE BW excl Uberlingen'!AH3474</f>
        <v>22</v>
      </c>
      <c r="AP23" s="1"/>
      <c r="AQ23" s="1">
        <f>'SheetSBW5 SE BW excl Uberlingen'!AJ3474</f>
        <v>18</v>
      </c>
      <c r="AR23" s="1"/>
      <c r="AS23" s="1">
        <f>'SheetSBW5 SE BW excl Uberlingen'!AL3474</f>
        <v>3</v>
      </c>
      <c r="AT23" s="1"/>
      <c r="AU23" s="1">
        <f>'SheetSBW5 SE BW excl Uberlingen'!AN3474</f>
        <v>3</v>
      </c>
      <c r="AV23" s="1"/>
      <c r="AW23" s="1"/>
      <c r="AX23" s="1">
        <f>SUM(O23:AW23)</f>
        <v>139</v>
      </c>
      <c r="AY23" t="s">
        <v>6006</v>
      </c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>
      <c r="C24" s="108"/>
      <c r="D24" s="1"/>
      <c r="E24" t="s">
        <v>961</v>
      </c>
      <c r="O24" s="1">
        <f>'SheetSBW5 SE BW excl Uberlingen'!H3475</f>
        <v>3</v>
      </c>
      <c r="Q24" s="1">
        <f>'SheetSBW5 SE BW excl Uberlingen'!J3475</f>
        <v>41</v>
      </c>
      <c r="S24" s="1">
        <f>'SheetSBW5 SE BW excl Uberlingen'!L3475</f>
        <v>106</v>
      </c>
      <c r="T24" s="1"/>
      <c r="U24" s="1">
        <f>'SheetSBW5 SE BW excl Uberlingen'!N3475</f>
        <v>100</v>
      </c>
      <c r="V24" s="1"/>
      <c r="W24" s="1">
        <f>'SheetSBW5 SE BW excl Uberlingen'!P3475</f>
        <v>105</v>
      </c>
      <c r="X24" s="1"/>
      <c r="Y24" s="1">
        <f>'SheetSBW5 SE BW excl Uberlingen'!R3475</f>
        <v>191</v>
      </c>
      <c r="Z24" s="1"/>
      <c r="AA24" s="1">
        <f>'SheetSBW5 SE BW excl Uberlingen'!T3475</f>
        <v>255</v>
      </c>
      <c r="AB24" s="1"/>
      <c r="AC24" s="1">
        <f>'SheetSBW5 SE BW excl Uberlingen'!V3475</f>
        <v>285</v>
      </c>
      <c r="AD24" s="1"/>
      <c r="AE24" s="1">
        <f>'SheetSBW5 SE BW excl Uberlingen'!X3475</f>
        <v>285</v>
      </c>
      <c r="AF24" s="1"/>
      <c r="AG24" s="1">
        <f>'SheetSBW5 SE BW excl Uberlingen'!Z3475</f>
        <v>295</v>
      </c>
      <c r="AH24" s="1"/>
      <c r="AI24" s="1">
        <f>'SheetSBW5 SE BW excl Uberlingen'!AB3475</f>
        <v>270</v>
      </c>
      <c r="AJ24" s="1"/>
      <c r="AK24" s="1">
        <f>'SheetSBW5 SE BW excl Uberlingen'!AD3475</f>
        <v>150</v>
      </c>
      <c r="AL24" s="1"/>
      <c r="AM24" s="1">
        <f>'SheetSBW5 SE BW excl Uberlingen'!AF3475</f>
        <v>100</v>
      </c>
      <c r="AN24" s="1"/>
      <c r="AO24" s="1">
        <f>'SheetSBW5 SE BW excl Uberlingen'!AH3475</f>
        <v>70</v>
      </c>
      <c r="AP24" s="1"/>
      <c r="AQ24" s="1">
        <f>'SheetSBW5 SE BW excl Uberlingen'!AJ3475</f>
        <v>70</v>
      </c>
      <c r="AR24" s="1"/>
      <c r="AS24" s="1">
        <f>'SheetSBW5 SE BW excl Uberlingen'!AL3475</f>
        <v>75</v>
      </c>
      <c r="AT24" s="1"/>
      <c r="AU24" s="1">
        <f>'SheetSBW5 SE BW excl Uberlingen'!AN3475</f>
        <v>51</v>
      </c>
      <c r="AV24" s="1"/>
      <c r="AW24" s="1"/>
      <c r="AX24" s="1">
        <f>SUM(O24:AW24)</f>
        <v>2452</v>
      </c>
      <c r="AY24" t="s">
        <v>6006</v>
      </c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>
      <c r="C25" s="108"/>
      <c r="D25" s="1"/>
      <c r="E25" s="1"/>
      <c r="Q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t="s">
        <v>6006</v>
      </c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>
      <c r="B26" s="2" t="s">
        <v>1509</v>
      </c>
      <c r="C26" s="277" t="s">
        <v>12274</v>
      </c>
      <c r="D26" s="2">
        <v>552</v>
      </c>
      <c r="E26" t="s">
        <v>706</v>
      </c>
      <c r="G26" s="1"/>
      <c r="H26" s="1"/>
      <c r="I26" s="1"/>
      <c r="J26" s="1"/>
      <c r="K26" s="1"/>
      <c r="L26" s="1"/>
      <c r="M26" s="1"/>
      <c r="Q26" s="1"/>
      <c r="S26" s="1">
        <f>'SheetSBW6 SW BW Rottenburg'!C887</f>
        <v>2</v>
      </c>
      <c r="T26" s="1"/>
      <c r="U26" s="1">
        <f>'SheetSBW6 SW BW Rottenburg'!E887</f>
        <v>7</v>
      </c>
      <c r="V26" s="1"/>
      <c r="W26" s="1">
        <f>'SheetSBW6 SW BW Rottenburg'!G887</f>
        <v>18</v>
      </c>
      <c r="X26" s="1"/>
      <c r="Y26" s="1">
        <f>'SheetSBW6 SW BW Rottenburg'!I887</f>
        <v>49</v>
      </c>
      <c r="Z26" s="1"/>
      <c r="AA26" s="1">
        <f>'SheetSBW6 SW BW Rottenburg'!K887</f>
        <v>49</v>
      </c>
      <c r="AB26" s="1"/>
      <c r="AC26" s="1">
        <f>'SheetSBW6 SW BW Rottenburg'!M887</f>
        <v>62</v>
      </c>
      <c r="AD26" s="1"/>
      <c r="AE26" s="1">
        <f>'SheetSBW6 SW BW Rottenburg'!O887</f>
        <v>91</v>
      </c>
      <c r="AF26" s="1"/>
      <c r="AG26" s="1">
        <f>'SheetSBW6 SW BW Rottenburg'!Q887</f>
        <v>160</v>
      </c>
      <c r="AH26" s="1"/>
      <c r="AI26" s="1">
        <f>'SheetSBW6 SW BW Rottenburg'!S887</f>
        <v>152</v>
      </c>
      <c r="AJ26" s="1"/>
      <c r="AK26" s="1">
        <f>'SheetSBW6 SW BW Rottenburg'!U887</f>
        <v>150</v>
      </c>
      <c r="AL26" s="1"/>
      <c r="AM26" s="1">
        <f>'SheetSBW6 SW BW Rottenburg'!W887</f>
        <v>131</v>
      </c>
      <c r="AN26" s="1"/>
      <c r="AO26" s="1">
        <f>'SheetSBW6 SW BW Rottenburg'!Y887</f>
        <v>77</v>
      </c>
      <c r="AP26" s="1"/>
      <c r="AQ26" s="1">
        <f>'SheetSBW6 SW BW Rottenburg'!AA887</f>
        <v>66</v>
      </c>
      <c r="AR26" s="1"/>
      <c r="AS26" s="1">
        <f>'SheetSBW6 SW BW Rottenburg'!AC887</f>
        <v>49</v>
      </c>
      <c r="AT26" s="1"/>
      <c r="AU26" s="1">
        <f>'SheetSBW6 SW BW Rottenburg'!AE887</f>
        <v>22</v>
      </c>
      <c r="AV26" s="1"/>
      <c r="AW26" s="1"/>
      <c r="AX26" s="1">
        <f>SUM(Q26:AW26)</f>
        <v>1085</v>
      </c>
      <c r="AY26" t="s">
        <v>6006</v>
      </c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>
      <c r="C27" s="108"/>
      <c r="D27" s="1"/>
      <c r="E27" t="s">
        <v>736</v>
      </c>
      <c r="Q27" s="1"/>
      <c r="S27" s="1">
        <f>'SheetSBW6 SW BW Rottenburg'!C888</f>
        <v>0</v>
      </c>
      <c r="T27" s="1"/>
      <c r="U27" s="1">
        <f>'SheetSBW6 SW BW Rottenburg'!E888</f>
        <v>2</v>
      </c>
      <c r="V27" s="1"/>
      <c r="W27" s="1">
        <f>'SheetSBW6 SW BW Rottenburg'!G888</f>
        <v>3</v>
      </c>
      <c r="X27" s="1"/>
      <c r="Y27" s="1">
        <f>'SheetSBW6 SW BW Rottenburg'!I888</f>
        <v>6</v>
      </c>
      <c r="Z27" s="1"/>
      <c r="AA27" s="1">
        <f>'SheetSBW6 SW BW Rottenburg'!K888</f>
        <v>11</v>
      </c>
      <c r="AB27" s="1"/>
      <c r="AC27" s="1">
        <f>'SheetSBW6 SW BW Rottenburg'!M888</f>
        <v>8</v>
      </c>
      <c r="AD27" s="1"/>
      <c r="AE27" s="1">
        <f>'SheetSBW6 SW BW Rottenburg'!O888</f>
        <v>9</v>
      </c>
      <c r="AF27" s="1"/>
      <c r="AG27" s="1">
        <f>'SheetSBW6 SW BW Rottenburg'!Q888</f>
        <v>6</v>
      </c>
      <c r="AH27" s="1"/>
      <c r="AI27" s="1">
        <f>'SheetSBW6 SW BW Rottenburg'!S888</f>
        <v>10</v>
      </c>
      <c r="AJ27" s="1"/>
      <c r="AK27" s="1">
        <f>'SheetSBW6 SW BW Rottenburg'!U888</f>
        <v>10</v>
      </c>
      <c r="AL27" s="1"/>
      <c r="AM27" s="1">
        <f>'SheetSBW6 SW BW Rottenburg'!W888</f>
        <v>9</v>
      </c>
      <c r="AN27" s="1"/>
      <c r="AO27" s="1">
        <f>'SheetSBW6 SW BW Rottenburg'!Y888</f>
        <v>13</v>
      </c>
      <c r="AP27" s="1"/>
      <c r="AQ27" s="1">
        <f>'SheetSBW6 SW BW Rottenburg'!AA888</f>
        <v>9</v>
      </c>
      <c r="AR27" s="1"/>
      <c r="AS27" s="1">
        <f>'SheetSBW6 SW BW Rottenburg'!AC888</f>
        <v>16</v>
      </c>
      <c r="AT27" s="1"/>
      <c r="AU27" s="1">
        <f>'SheetSBW6 SW BW Rottenburg'!AE888</f>
        <v>16</v>
      </c>
      <c r="AV27" s="1"/>
      <c r="AW27" s="1"/>
      <c r="AX27" s="1">
        <f>SUM(Q27:AW27)</f>
        <v>128</v>
      </c>
      <c r="AY27" t="s">
        <v>6006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>
      <c r="C28" s="108"/>
      <c r="D28" s="1"/>
      <c r="E28" t="s">
        <v>961</v>
      </c>
      <c r="Q28" s="1"/>
      <c r="S28" s="1">
        <f>'SheetSBW6 SW BW Rottenburg'!C889</f>
        <v>2</v>
      </c>
      <c r="T28" s="1"/>
      <c r="U28" s="1">
        <f>'SheetSBW6 SW BW Rottenburg'!E889</f>
        <v>9</v>
      </c>
      <c r="V28" s="1"/>
      <c r="W28" s="1">
        <f>'SheetSBW6 SW BW Rottenburg'!G889</f>
        <v>21</v>
      </c>
      <c r="X28" s="1"/>
      <c r="Y28" s="1">
        <f>'SheetSBW6 SW BW Rottenburg'!I889</f>
        <v>55</v>
      </c>
      <c r="Z28" s="1"/>
      <c r="AA28" s="1">
        <f>'SheetSBW6 SW BW Rottenburg'!K889</f>
        <v>60</v>
      </c>
      <c r="AB28" s="1"/>
      <c r="AC28" s="1">
        <f>'SheetSBW6 SW BW Rottenburg'!M889</f>
        <v>70</v>
      </c>
      <c r="AD28" s="1"/>
      <c r="AE28" s="1">
        <f>'SheetSBW6 SW BW Rottenburg'!O889</f>
        <v>100</v>
      </c>
      <c r="AF28" s="1"/>
      <c r="AG28" s="1">
        <f>'SheetSBW6 SW BW Rottenburg'!Q889</f>
        <v>166</v>
      </c>
      <c r="AH28" s="1"/>
      <c r="AI28" s="1">
        <f>'SheetSBW6 SW BW Rottenburg'!S889</f>
        <v>162</v>
      </c>
      <c r="AJ28" s="1"/>
      <c r="AK28" s="1">
        <f>'SheetSBW6 SW BW Rottenburg'!U889</f>
        <v>160</v>
      </c>
      <c r="AL28" s="1"/>
      <c r="AM28" s="1">
        <f>'SheetSBW6 SW BW Rottenburg'!W889</f>
        <v>140</v>
      </c>
      <c r="AN28" s="1"/>
      <c r="AO28" s="1">
        <f>'SheetSBW6 SW BW Rottenburg'!Y889</f>
        <v>90</v>
      </c>
      <c r="AP28" s="1"/>
      <c r="AQ28" s="1">
        <f>'SheetSBW6 SW BW Rottenburg'!AA889</f>
        <v>75</v>
      </c>
      <c r="AR28" s="1"/>
      <c r="AS28" s="1">
        <f>'SheetSBW6 SW BW Rottenburg'!AC889</f>
        <v>65</v>
      </c>
      <c r="AT28" s="1"/>
      <c r="AU28" s="1">
        <f>'SheetSBW6 SW BW Rottenburg'!AE889</f>
        <v>38</v>
      </c>
      <c r="AV28" s="1"/>
      <c r="AW28" s="1"/>
      <c r="AX28" s="1">
        <f>SUM(Q28:AW28)</f>
        <v>1213</v>
      </c>
      <c r="AY28" t="s">
        <v>6006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>
      <c r="C29" s="268"/>
      <c r="D29" s="1"/>
      <c r="Q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t="s">
        <v>6006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>
      <c r="B30" t="s">
        <v>1510</v>
      </c>
      <c r="C30" s="277" t="s">
        <v>12421</v>
      </c>
      <c r="D30" s="1">
        <v>431</v>
      </c>
      <c r="E30" t="s">
        <v>706</v>
      </c>
      <c r="Q30" s="1">
        <f>'SheetSBW7 SW BWexclRott'!M1403</f>
        <v>0</v>
      </c>
      <c r="S30" s="1">
        <f>'SheetSBW7 SW BWexclRott'!O1403</f>
        <v>6</v>
      </c>
      <c r="T30" s="1"/>
      <c r="U30" s="1">
        <f>'SheetSBW7 SW BWexclRott'!Q1403</f>
        <v>24</v>
      </c>
      <c r="V30" s="1"/>
      <c r="W30" s="1">
        <f>'SheetSBW7 SW BWexclRott'!S1403</f>
        <v>21</v>
      </c>
      <c r="X30" s="1"/>
      <c r="Y30" s="1">
        <f>'SheetSBW7 SW BWexclRott'!U1403</f>
        <v>26</v>
      </c>
      <c r="Z30" s="1"/>
      <c r="AA30" s="1">
        <f>'SheetSBW7 SW BWexclRott'!W1403</f>
        <v>35</v>
      </c>
      <c r="AB30" s="1"/>
      <c r="AC30" s="1">
        <f>'SheetSBW7 SW BWexclRott'!Y1403</f>
        <v>46</v>
      </c>
      <c r="AD30" s="1"/>
      <c r="AE30" s="1">
        <f>'SheetSBW7 SW BWexclRott'!AA1403</f>
        <v>57</v>
      </c>
      <c r="AF30" s="1"/>
      <c r="AG30" s="1">
        <f>'SheetSBW7 SW BWexclRott'!AC1403</f>
        <v>87</v>
      </c>
      <c r="AH30" s="1"/>
      <c r="AI30" s="1">
        <f>'SheetSBW7 SW BWexclRott'!AE1403</f>
        <v>70</v>
      </c>
      <c r="AJ30" s="1"/>
      <c r="AK30" s="1">
        <f>'SheetSBW7 SW BWexclRott'!AG1403</f>
        <v>58</v>
      </c>
      <c r="AL30" s="1"/>
      <c r="AM30" s="1">
        <f>'SheetSBW7 SW BWexclRott'!AI1403</f>
        <v>64</v>
      </c>
      <c r="AN30" s="1"/>
      <c r="AO30" s="1">
        <f>'SheetSBW7 SW BWexclRott'!AK1403</f>
        <v>52</v>
      </c>
      <c r="AP30" s="1"/>
      <c r="AQ30" s="1">
        <f>'SheetSBW7 SW BWexclRott'!AM1403</f>
        <v>41</v>
      </c>
      <c r="AR30" s="1"/>
      <c r="AS30" s="1">
        <f>'SheetSBW7 SW BWexclRott'!AO1403</f>
        <v>62</v>
      </c>
      <c r="AT30" s="1"/>
      <c r="AU30" s="1">
        <f>'SheetSBW7 SW BWexclRott'!AQ1403</f>
        <v>28</v>
      </c>
      <c r="AV30" s="1"/>
      <c r="AW30" s="1"/>
      <c r="AX30" s="1">
        <f>SUM(Q30:AW30)</f>
        <v>677</v>
      </c>
      <c r="AY30" t="s">
        <v>6006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>
      <c r="C31" s="131"/>
      <c r="D31" s="1"/>
      <c r="E31" t="s">
        <v>736</v>
      </c>
      <c r="Q31" s="1">
        <f>'SheetSBW7 SW BWexclRott'!M1404</f>
        <v>0</v>
      </c>
      <c r="S31" s="1">
        <f>'SheetSBW7 SW BWexclRott'!O1404</f>
        <v>1</v>
      </c>
      <c r="T31" s="1"/>
      <c r="U31" s="1">
        <f>'SheetSBW7 SW BWexclRott'!Q1404</f>
        <v>3</v>
      </c>
      <c r="V31" s="1"/>
      <c r="W31" s="1">
        <f>'SheetSBW7 SW BWexclRott'!S1404</f>
        <v>4</v>
      </c>
      <c r="X31" s="1"/>
      <c r="Y31" s="1">
        <f>'SheetSBW7 SW BWexclRott'!U1404</f>
        <v>4</v>
      </c>
      <c r="Z31" s="1"/>
      <c r="AA31" s="1">
        <f>'SheetSBW7 SW BWexclRott'!W1404</f>
        <v>5</v>
      </c>
      <c r="AB31" s="1"/>
      <c r="AC31" s="1">
        <f>'SheetSBW7 SW BWexclRott'!Y1404</f>
        <v>4</v>
      </c>
      <c r="AD31" s="1"/>
      <c r="AE31" s="1">
        <f>'SheetSBW7 SW BWexclRott'!AA1404</f>
        <v>8</v>
      </c>
      <c r="AF31" s="1"/>
      <c r="AG31" s="1">
        <f>'SheetSBW7 SW BWexclRott'!AC1404</f>
        <v>3</v>
      </c>
      <c r="AH31" s="1"/>
      <c r="AI31" s="1">
        <f>'SheetSBW7 SW BWexclRott'!AE1404</f>
        <v>5</v>
      </c>
      <c r="AJ31" s="1"/>
      <c r="AK31" s="1">
        <f>'SheetSBW7 SW BWexclRott'!AG1404</f>
        <v>12</v>
      </c>
      <c r="AL31" s="1"/>
      <c r="AM31" s="1">
        <f>'SheetSBW7 SW BWexclRott'!AI1404</f>
        <v>6</v>
      </c>
      <c r="AN31" s="1"/>
      <c r="AO31" s="1">
        <f>'SheetSBW7 SW BWexclRott'!AK1404</f>
        <v>8</v>
      </c>
      <c r="AP31" s="1"/>
      <c r="AQ31" s="1">
        <f>'SheetSBW7 SW BWexclRott'!AM1404</f>
        <v>19</v>
      </c>
      <c r="AR31" s="1"/>
      <c r="AS31" s="1">
        <f>'SheetSBW7 SW BWexclRott'!AO1404</f>
        <v>8</v>
      </c>
      <c r="AT31" s="1"/>
      <c r="AU31" s="1">
        <f>'SheetSBW7 SW BWexclRott'!AQ1404</f>
        <v>6</v>
      </c>
      <c r="AV31" s="1"/>
      <c r="AW31" s="1"/>
      <c r="AX31" s="1">
        <f>SUM(Q31:AW31)</f>
        <v>96</v>
      </c>
      <c r="AY31" t="s">
        <v>6006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>
      <c r="C32" s="108"/>
      <c r="D32" s="1"/>
      <c r="E32" t="s">
        <v>961</v>
      </c>
      <c r="Q32" s="1">
        <f>'SheetSBW7 SW BWexclRott'!M1405</f>
        <v>0</v>
      </c>
      <c r="S32" s="1">
        <f>'SheetSBW7 SW BWexclRott'!O1405</f>
        <v>7</v>
      </c>
      <c r="T32" s="1"/>
      <c r="U32" s="1">
        <f>'SheetSBW7 SW BWexclRott'!Q1405</f>
        <v>27</v>
      </c>
      <c r="V32" s="1"/>
      <c r="W32" s="1">
        <f>'SheetSBW7 SW BWexclRott'!S1405</f>
        <v>25</v>
      </c>
      <c r="X32" s="1"/>
      <c r="Y32" s="1">
        <f>'SheetSBW7 SW BWexclRott'!U1405</f>
        <v>30</v>
      </c>
      <c r="Z32" s="1"/>
      <c r="AA32" s="1">
        <f>'SheetSBW7 SW BWexclRott'!W1405</f>
        <v>40</v>
      </c>
      <c r="AB32" s="1"/>
      <c r="AC32" s="1">
        <f>'SheetSBW7 SW BWexclRott'!Y1405</f>
        <v>50</v>
      </c>
      <c r="AD32" s="1"/>
      <c r="AE32" s="1">
        <f>'SheetSBW7 SW BWexclRott'!AA1405</f>
        <v>65</v>
      </c>
      <c r="AF32" s="1"/>
      <c r="AG32" s="1">
        <f>'SheetSBW7 SW BWexclRott'!AC1405</f>
        <v>90</v>
      </c>
      <c r="AH32" s="1"/>
      <c r="AI32" s="1">
        <f>'SheetSBW7 SW BWexclRott'!AE1405</f>
        <v>75</v>
      </c>
      <c r="AJ32" s="1"/>
      <c r="AK32" s="1">
        <f>'SheetSBW7 SW BWexclRott'!AG1405</f>
        <v>70</v>
      </c>
      <c r="AL32" s="1"/>
      <c r="AM32" s="1">
        <f>'SheetSBW7 SW BWexclRott'!AI1405</f>
        <v>70</v>
      </c>
      <c r="AN32" s="1"/>
      <c r="AO32" s="1">
        <f>'SheetSBW7 SW BWexclRott'!AK1405</f>
        <v>60</v>
      </c>
      <c r="AP32" s="1"/>
      <c r="AQ32" s="1">
        <f>'SheetSBW7 SW BWexclRott'!AM1405</f>
        <v>60</v>
      </c>
      <c r="AR32" s="1"/>
      <c r="AS32" s="1">
        <f>'SheetSBW7 SW BWexclRott'!AO1405</f>
        <v>70</v>
      </c>
      <c r="AT32" s="1"/>
      <c r="AU32" s="1">
        <f>'SheetSBW7 SW BWexclRott'!AQ1405</f>
        <v>34</v>
      </c>
      <c r="AV32" s="1"/>
      <c r="AW32" s="1"/>
      <c r="AX32" s="1">
        <f>SUM(Q32:AW32)</f>
        <v>773</v>
      </c>
      <c r="AY32" t="s">
        <v>6006</v>
      </c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>
      <c r="C33" s="108"/>
      <c r="D33" s="1"/>
      <c r="Q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t="s">
        <v>6006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>
      <c r="B34" s="1" t="s">
        <v>759</v>
      </c>
      <c r="C34" s="273" t="s">
        <v>12100</v>
      </c>
      <c r="E34" t="s">
        <v>706</v>
      </c>
      <c r="Q34" s="1"/>
      <c r="S34" s="1">
        <v>0</v>
      </c>
      <c r="T34" s="1"/>
      <c r="U34" s="1">
        <f>'SheetSBW8 Veringenstadt in SEBW'!D547</f>
        <v>0</v>
      </c>
      <c r="V34" s="1"/>
      <c r="W34" s="1">
        <f>'SheetSBW8 Veringenstadt in SEBW'!F547</f>
        <v>0</v>
      </c>
      <c r="X34" s="1"/>
      <c r="Y34" s="1">
        <f>'SheetSBW8 Veringenstadt in SEBW'!H547</f>
        <v>5</v>
      </c>
      <c r="Z34" s="1"/>
      <c r="AA34" s="1">
        <f>'SheetSBW8 Veringenstadt in SEBW'!J547</f>
        <v>26</v>
      </c>
      <c r="AB34" s="1"/>
      <c r="AC34" s="1">
        <f>'SheetSBW8 Veringenstadt in SEBW'!L547</f>
        <v>75</v>
      </c>
      <c r="AD34" s="1"/>
      <c r="AE34" s="1">
        <f>'SheetSBW8 Veringenstadt in SEBW'!N547</f>
        <v>82</v>
      </c>
      <c r="AF34" s="1"/>
      <c r="AG34" s="1">
        <f>'SheetSBW8 Veringenstadt in SEBW'!P547</f>
        <v>103</v>
      </c>
      <c r="AH34" s="1"/>
      <c r="AI34" s="1">
        <f>'SheetSBW8 Veringenstadt in SEBW'!R547</f>
        <v>113</v>
      </c>
      <c r="AJ34" s="1"/>
      <c r="AK34" s="1">
        <f>'SheetSBW8 Veringenstadt in SEBW'!T547</f>
        <v>87</v>
      </c>
      <c r="AL34" s="1"/>
      <c r="AM34" s="1">
        <f>'SheetSBW8 Veringenstadt in SEBW'!V547</f>
        <v>42</v>
      </c>
      <c r="AN34" s="1"/>
      <c r="AO34" s="1">
        <f>'SheetSBW8 Veringenstadt in SEBW'!X547</f>
        <v>20</v>
      </c>
      <c r="AP34" s="1"/>
      <c r="AQ34" s="1">
        <f>'SheetSBW8 Veringenstadt in SEBW'!Z547</f>
        <v>22</v>
      </c>
      <c r="AR34" s="1"/>
      <c r="AS34" s="1">
        <f>'SheetSBW8 Veringenstadt in SEBW'!AB547</f>
        <v>8</v>
      </c>
      <c r="AT34" s="1"/>
      <c r="AU34" s="1">
        <f>'SheetSBW8 Veringenstadt in SEBW'!AD547</f>
        <v>4</v>
      </c>
      <c r="AV34" s="1"/>
      <c r="AW34" s="1"/>
      <c r="AX34" s="1">
        <f>SUM(Q34:AW34)</f>
        <v>587</v>
      </c>
      <c r="AY34" t="s">
        <v>6006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>
      <c r="C35" s="108"/>
      <c r="D35" s="1"/>
      <c r="E35" t="s">
        <v>736</v>
      </c>
      <c r="Q35" s="1"/>
      <c r="S35" s="1">
        <v>0</v>
      </c>
      <c r="T35" s="1"/>
      <c r="U35" s="1">
        <f>'SheetSBW8 Veringenstadt in SEBW'!D548</f>
        <v>0</v>
      </c>
      <c r="V35" s="1"/>
      <c r="W35" s="1">
        <f>'SheetSBW8 Veringenstadt in SEBW'!F548</f>
        <v>0</v>
      </c>
      <c r="X35" s="1"/>
      <c r="Y35" s="1">
        <f>'SheetSBW8 Veringenstadt in SEBW'!H548</f>
        <v>1</v>
      </c>
      <c r="Z35" s="1"/>
      <c r="AA35" s="1">
        <f>'SheetSBW8 Veringenstadt in SEBW'!J548</f>
        <v>4</v>
      </c>
      <c r="AB35" s="1"/>
      <c r="AC35" s="1">
        <f>'SheetSBW8 Veringenstadt in SEBW'!L548</f>
        <v>5</v>
      </c>
      <c r="AD35" s="1"/>
      <c r="AE35" s="1">
        <f>'SheetSBW8 Veringenstadt in SEBW'!N548</f>
        <v>8</v>
      </c>
      <c r="AF35" s="1"/>
      <c r="AG35" s="1">
        <f>'SheetSBW8 Veringenstadt in SEBW'!P548</f>
        <v>7</v>
      </c>
      <c r="AH35" s="1"/>
      <c r="AI35" s="1">
        <f>'SheetSBW8 Veringenstadt in SEBW'!R548</f>
        <v>7</v>
      </c>
      <c r="AJ35" s="1"/>
      <c r="AK35" s="1">
        <f>'SheetSBW8 Veringenstadt in SEBW'!T548</f>
        <v>8</v>
      </c>
      <c r="AL35" s="1"/>
      <c r="AM35" s="1">
        <f>'SheetSBW8 Veringenstadt in SEBW'!V548</f>
        <v>8</v>
      </c>
      <c r="AN35" s="1"/>
      <c r="AO35" s="1">
        <f>'SheetSBW8 Veringenstadt in SEBW'!X548</f>
        <v>25</v>
      </c>
      <c r="AP35" s="1"/>
      <c r="AQ35" s="1">
        <f>'SheetSBW8 Veringenstadt in SEBW'!Z548</f>
        <v>23</v>
      </c>
      <c r="AR35" s="1"/>
      <c r="AS35" s="1">
        <f>'SheetSBW8 Veringenstadt in SEBW'!AB548</f>
        <v>27</v>
      </c>
      <c r="AT35" s="1"/>
      <c r="AU35" s="1">
        <f>'SheetSBW8 Veringenstadt in SEBW'!AD548</f>
        <v>16</v>
      </c>
      <c r="AV35" s="1"/>
      <c r="AW35" s="1"/>
      <c r="AX35" s="1">
        <f>SUM(Q35:AW35)</f>
        <v>139</v>
      </c>
      <c r="AY35" t="s">
        <v>6006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>
      <c r="C36" s="108"/>
      <c r="E36" t="s">
        <v>961</v>
      </c>
      <c r="Q36" s="1"/>
      <c r="S36" s="1">
        <v>0</v>
      </c>
      <c r="T36" s="1"/>
      <c r="U36" s="1">
        <f>'SheetSBW8 Veringenstadt in SEBW'!D549</f>
        <v>0</v>
      </c>
      <c r="V36" s="1"/>
      <c r="W36" s="1">
        <f>'SheetSBW8 Veringenstadt in SEBW'!F549</f>
        <v>0</v>
      </c>
      <c r="X36" s="1"/>
      <c r="Y36" s="1">
        <f>'SheetSBW8 Veringenstadt in SEBW'!H549</f>
        <v>6</v>
      </c>
      <c r="Z36" s="1"/>
      <c r="AA36" s="1">
        <f>'SheetSBW8 Veringenstadt in SEBW'!J549</f>
        <v>30</v>
      </c>
      <c r="AB36" s="1"/>
      <c r="AC36" s="1">
        <f>'SheetSBW8 Veringenstadt in SEBW'!L549</f>
        <v>80</v>
      </c>
      <c r="AD36" s="1"/>
      <c r="AE36" s="1">
        <f>'SheetSBW8 Veringenstadt in SEBW'!N549</f>
        <v>90</v>
      </c>
      <c r="AF36" s="1"/>
      <c r="AG36" s="1">
        <f>'SheetSBW8 Veringenstadt in SEBW'!P549</f>
        <v>110</v>
      </c>
      <c r="AH36" s="1"/>
      <c r="AI36" s="1">
        <f>'SheetSBW8 Veringenstadt in SEBW'!R549</f>
        <v>120</v>
      </c>
      <c r="AJ36" s="1"/>
      <c r="AK36" s="1">
        <f>'SheetSBW8 Veringenstadt in SEBW'!T549</f>
        <v>95</v>
      </c>
      <c r="AL36" s="1"/>
      <c r="AM36" s="1">
        <f>'SheetSBW8 Veringenstadt in SEBW'!V549</f>
        <v>50</v>
      </c>
      <c r="AN36" s="1"/>
      <c r="AO36" s="1">
        <f>'SheetSBW8 Veringenstadt in SEBW'!X549</f>
        <v>45</v>
      </c>
      <c r="AP36" s="1"/>
      <c r="AQ36" s="1">
        <f>'SheetSBW8 Veringenstadt in SEBW'!Z549</f>
        <v>45</v>
      </c>
      <c r="AR36" s="1"/>
      <c r="AS36" s="1">
        <f>'SheetSBW8 Veringenstadt in SEBW'!AB549</f>
        <v>35</v>
      </c>
      <c r="AT36" s="1"/>
      <c r="AU36" s="1">
        <f>'SheetSBW8 Veringenstadt in SEBW'!AD549</f>
        <v>20</v>
      </c>
      <c r="AV36" s="1"/>
      <c r="AW36" s="1"/>
      <c r="AX36" s="1">
        <f>SUM(Q36:AW36)</f>
        <v>726</v>
      </c>
      <c r="AY36" t="s">
        <v>6006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>
      <c r="C37" s="108"/>
      <c r="Q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t="s">
        <v>6006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>
      <c r="B38" s="2"/>
      <c r="C38" s="131"/>
      <c r="D38" s="1"/>
      <c r="E38" s="1"/>
      <c r="F38" s="1"/>
      <c r="G38" s="1"/>
      <c r="H38" s="1"/>
      <c r="I38" s="1"/>
      <c r="J38" s="1"/>
      <c r="K38" s="1"/>
      <c r="L38" s="1"/>
      <c r="M38" s="1"/>
      <c r="Q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t="s">
        <v>6006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>
      <c r="C39" s="131"/>
      <c r="Q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t="s">
        <v>6006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>
      <c r="C40" s="108"/>
      <c r="Q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t="s">
        <v>6006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>
      <c r="C41" s="108"/>
      <c r="Q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t="s">
        <v>6006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>
      <c r="B42" t="s">
        <v>5897</v>
      </c>
      <c r="C42" s="273" t="s">
        <v>12009</v>
      </c>
      <c r="D42" s="1">
        <v>290</v>
      </c>
      <c r="E42" t="s">
        <v>706</v>
      </c>
      <c r="G42" s="1"/>
      <c r="H42" s="1"/>
      <c r="I42" s="1"/>
      <c r="J42" s="1"/>
      <c r="K42" s="1"/>
      <c r="L42" s="1"/>
      <c r="M42" s="1"/>
      <c r="Q42" s="1">
        <f>'SheetSBW10 Ravensburg-SEBW'!C296</f>
        <v>6</v>
      </c>
      <c r="S42" s="1">
        <f>'SheetSBW10 Ravensburg-SEBW'!E296</f>
        <v>31</v>
      </c>
      <c r="T42" s="1"/>
      <c r="U42" s="1">
        <f>'SheetSBW10 Ravensburg-SEBW'!G296</f>
        <v>53</v>
      </c>
      <c r="V42" s="1"/>
      <c r="W42" s="1">
        <f>'SheetSBW10 Ravensburg-SEBW'!I296</f>
        <v>49</v>
      </c>
      <c r="X42" s="1"/>
      <c r="Y42" s="1">
        <f>'SheetSBW10 Ravensburg-SEBW'!K296</f>
        <v>32</v>
      </c>
      <c r="Z42" s="1"/>
      <c r="AA42" s="1">
        <f>'SheetSBW10 Ravensburg-SEBW'!M296</f>
        <v>32</v>
      </c>
      <c r="AB42" s="1"/>
      <c r="AC42" s="1">
        <f>'SheetSBW10 Ravensburg-SEBW'!O296</f>
        <v>61</v>
      </c>
      <c r="AD42" s="1"/>
      <c r="AE42" s="1">
        <f>'SheetSBW10 Ravensburg-SEBW'!Q296</f>
        <v>77</v>
      </c>
      <c r="AF42" s="1"/>
      <c r="AG42" s="1">
        <f>'SheetSBW10 Ravensburg-SEBW'!S296</f>
        <v>70</v>
      </c>
      <c r="AH42" s="1"/>
      <c r="AI42" s="1">
        <f>'SheetSBW10 Ravensburg-SEBW'!U296</f>
        <v>32</v>
      </c>
      <c r="AJ42" s="1"/>
      <c r="AK42" s="1">
        <f>'SheetSBW10 Ravensburg-SEBW'!W296</f>
        <v>13</v>
      </c>
      <c r="AL42" s="1"/>
      <c r="AM42" s="1">
        <f>'SheetSBW10 Ravensburg-SEBW'!Y296</f>
        <v>16</v>
      </c>
      <c r="AN42" s="1"/>
      <c r="AO42" s="1">
        <f>'SheetSBW10 Ravensburg-SEBW'!AA296</f>
        <v>2</v>
      </c>
      <c r="AP42" s="1"/>
      <c r="AQ42" s="1">
        <f>'SheetSBW10 Ravensburg-SEBW'!AC296</f>
        <v>3</v>
      </c>
      <c r="AR42" s="1"/>
      <c r="AS42" s="1">
        <f>'SheetSBW10 Ravensburg-SEBW'!AE296</f>
        <v>5</v>
      </c>
      <c r="AT42" s="1"/>
      <c r="AU42" s="1">
        <f>'SheetSBW10 Ravensburg-SEBW'!AG296</f>
        <v>0</v>
      </c>
      <c r="AV42" s="1"/>
      <c r="AW42" s="1"/>
      <c r="AX42" s="1">
        <f>SUM(Q42:AW42)</f>
        <v>482</v>
      </c>
      <c r="AY42" t="s">
        <v>6006</v>
      </c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>
      <c r="C43" s="108"/>
      <c r="E43" t="s">
        <v>736</v>
      </c>
      <c r="Q43" s="1">
        <f>'SheetSBW10 Ravensburg-SEBW'!C297</f>
        <v>4</v>
      </c>
      <c r="S43" s="1">
        <f>'SheetSBW10 Ravensburg-SEBW'!E297</f>
        <v>4</v>
      </c>
      <c r="T43" s="1"/>
      <c r="U43" s="1">
        <f>'SheetSBW10 Ravensburg-SEBW'!G297</f>
        <v>2</v>
      </c>
      <c r="V43" s="1"/>
      <c r="W43" s="1">
        <f>'SheetSBW10 Ravensburg-SEBW'!I297</f>
        <v>6</v>
      </c>
      <c r="X43" s="1"/>
      <c r="Y43" s="1">
        <f>'SheetSBW10 Ravensburg-SEBW'!K297</f>
        <v>18</v>
      </c>
      <c r="Z43" s="1"/>
      <c r="AA43" s="1">
        <f>'SheetSBW10 Ravensburg-SEBW'!M297</f>
        <v>18</v>
      </c>
      <c r="AB43" s="1"/>
      <c r="AC43" s="1">
        <f>'SheetSBW10 Ravensburg-SEBW'!O297</f>
        <v>9</v>
      </c>
      <c r="AD43" s="1"/>
      <c r="AE43" s="1">
        <f>'SheetSBW10 Ravensburg-SEBW'!Q297</f>
        <v>8</v>
      </c>
      <c r="AF43" s="1"/>
      <c r="AG43" s="1">
        <f>'SheetSBW10 Ravensburg-SEBW'!S297</f>
        <v>10</v>
      </c>
      <c r="AH43" s="1"/>
      <c r="AI43" s="1">
        <f>'SheetSBW10 Ravensburg-SEBW'!U297</f>
        <v>23</v>
      </c>
      <c r="AJ43" s="1"/>
      <c r="AK43" s="1">
        <f>'SheetSBW10 Ravensburg-SEBW'!W297</f>
        <v>27</v>
      </c>
      <c r="AL43" s="1"/>
      <c r="AM43" s="1">
        <f>'SheetSBW10 Ravensburg-SEBW'!Y297</f>
        <v>14</v>
      </c>
      <c r="AN43" s="1"/>
      <c r="AO43" s="1">
        <f>'SheetSBW10 Ravensburg-SEBW'!AA297</f>
        <v>18</v>
      </c>
      <c r="AP43" s="1"/>
      <c r="AQ43" s="1">
        <f>'SheetSBW10 Ravensburg-SEBW'!AC297</f>
        <v>12</v>
      </c>
      <c r="AR43" s="1"/>
      <c r="AS43" s="1">
        <f>'SheetSBW10 Ravensburg-SEBW'!AE297</f>
        <v>5</v>
      </c>
      <c r="AT43" s="1"/>
      <c r="AU43" s="1">
        <f>'SheetSBW10 Ravensburg-SEBW'!AG297</f>
        <v>5</v>
      </c>
      <c r="AV43" s="1"/>
      <c r="AW43" s="1"/>
      <c r="AX43" s="1">
        <f>SUM(Q43:AW43)</f>
        <v>183</v>
      </c>
      <c r="AY43" t="s">
        <v>6006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>
      <c r="E44" t="s">
        <v>961</v>
      </c>
      <c r="Q44" s="1">
        <f>'SheetSBW10 Ravensburg-SEBW'!C298</f>
        <v>10</v>
      </c>
      <c r="S44" s="1">
        <f>'SheetSBW10 Ravensburg-SEBW'!E298</f>
        <v>35</v>
      </c>
      <c r="T44" s="1"/>
      <c r="U44" s="1">
        <f>'SheetSBW10 Ravensburg-SEBW'!G298</f>
        <v>55</v>
      </c>
      <c r="V44" s="1"/>
      <c r="W44" s="1">
        <f>'SheetSBW10 Ravensburg-SEBW'!I298</f>
        <v>55</v>
      </c>
      <c r="X44" s="1"/>
      <c r="Y44" s="1">
        <f>'SheetSBW10 Ravensburg-SEBW'!K298</f>
        <v>50</v>
      </c>
      <c r="Z44" s="1"/>
      <c r="AA44" s="1">
        <f>'SheetSBW10 Ravensburg-SEBW'!M298</f>
        <v>50</v>
      </c>
      <c r="AB44" s="1"/>
      <c r="AC44" s="1">
        <f>'SheetSBW10 Ravensburg-SEBW'!O298</f>
        <v>70</v>
      </c>
      <c r="AD44" s="1"/>
      <c r="AE44" s="1">
        <f>'SheetSBW10 Ravensburg-SEBW'!Q298</f>
        <v>85</v>
      </c>
      <c r="AF44" s="1"/>
      <c r="AG44" s="1">
        <f>'SheetSBW10 Ravensburg-SEBW'!S298</f>
        <v>80</v>
      </c>
      <c r="AH44" s="1"/>
      <c r="AI44" s="1">
        <f>'SheetSBW10 Ravensburg-SEBW'!U298</f>
        <v>55</v>
      </c>
      <c r="AJ44" s="1"/>
      <c r="AK44" s="1">
        <f>'SheetSBW10 Ravensburg-SEBW'!W298</f>
        <v>40</v>
      </c>
      <c r="AL44" s="1"/>
      <c r="AM44" s="1">
        <f>'SheetSBW10 Ravensburg-SEBW'!Y298</f>
        <v>30</v>
      </c>
      <c r="AN44" s="1"/>
      <c r="AO44" s="1">
        <f>'SheetSBW10 Ravensburg-SEBW'!AA298</f>
        <v>20</v>
      </c>
      <c r="AP44" s="1"/>
      <c r="AQ44" s="1">
        <f>'SheetSBW10 Ravensburg-SEBW'!AC298</f>
        <v>15</v>
      </c>
      <c r="AR44" s="1"/>
      <c r="AS44" s="1">
        <f>'SheetSBW10 Ravensburg-SEBW'!AE298</f>
        <v>10</v>
      </c>
      <c r="AT44" s="1"/>
      <c r="AU44" s="1">
        <f>'SheetSBW10 Ravensburg-SEBW'!AG298</f>
        <v>5</v>
      </c>
      <c r="AV44" s="1"/>
      <c r="AW44" s="1"/>
      <c r="AX44" s="1">
        <f>SUM(Q44:AW44)</f>
        <v>665</v>
      </c>
      <c r="AY44" t="s">
        <v>6006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>
      <c r="Q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t="s">
        <v>6006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>
      <c r="B46" s="2" t="s">
        <v>5637</v>
      </c>
      <c r="C46" s="2"/>
      <c r="D46" s="2">
        <f>SUM(D10:D45)</f>
        <v>1631</v>
      </c>
      <c r="E46" t="s">
        <v>706</v>
      </c>
      <c r="F46" s="1" t="s">
        <v>6607</v>
      </c>
      <c r="G46" s="1"/>
      <c r="H46" s="1"/>
      <c r="I46" s="1"/>
      <c r="J46" s="1"/>
      <c r="K46" s="1"/>
      <c r="L46" s="1"/>
      <c r="M46" s="1"/>
      <c r="O46" s="11">
        <f>F10+O14+O18+O22+F26+F30+F34+O38+F42</f>
        <v>3</v>
      </c>
      <c r="Q46" s="11">
        <f>Q10+Q14+Q18+Q22+Q26+Q30+Q34+Q38+Q42</f>
        <v>44</v>
      </c>
      <c r="S46" s="11">
        <f>S10+S14+S18+S22+S26+S30+S34+S38+S42</f>
        <v>145</v>
      </c>
      <c r="T46" s="11"/>
      <c r="U46" s="11">
        <f>U10+U14+U18+U22+U26+U30+U34+U38+U42</f>
        <v>187</v>
      </c>
      <c r="V46" s="11"/>
      <c r="W46" s="11">
        <f>W10+W14+W18+W22+W26+W30+W34+W38+W42</f>
        <v>223</v>
      </c>
      <c r="X46" s="11"/>
      <c r="Y46" s="11">
        <f>Y10+Y14+Y18+Y22+Y26+Y30+Y34+Y38+Y42</f>
        <v>372</v>
      </c>
      <c r="Z46" s="11"/>
      <c r="AA46" s="11">
        <f>AA10+AA14+AA18+AA22+AA26+AA30+AA34+AA38+AA42</f>
        <v>472</v>
      </c>
      <c r="AB46" s="11"/>
      <c r="AC46" s="11">
        <f>AC10+AC14+AC18+AC22+AC26+AC30+AC34+AC38+AC42</f>
        <v>602</v>
      </c>
      <c r="AD46" s="11"/>
      <c r="AE46" s="11">
        <f>AE10+AE14+AE18+AE22+AE26+AE30+AE34+AE38+AE42</f>
        <v>634</v>
      </c>
      <c r="AF46" s="11"/>
      <c r="AG46" s="11">
        <f>AG10+AG14+AG18+AG22+AG26+AG30+AG34+AG38+AG42</f>
        <v>795</v>
      </c>
      <c r="AH46" s="11"/>
      <c r="AI46" s="11">
        <f>AI10+AI14+AI18+AI22+AI26+AI30+AI34+AI38+AI42</f>
        <v>703</v>
      </c>
      <c r="AJ46" s="11"/>
      <c r="AK46" s="11">
        <f>AK10+AK14+AK18+AK22+AK26+AK30+AK34+AK38+AK42</f>
        <v>516</v>
      </c>
      <c r="AL46" s="11"/>
      <c r="AM46" s="11">
        <f>AM10+AM14+AM18+AM22+AM26+AM30+AM34+AM38+AM42</f>
        <v>373</v>
      </c>
      <c r="AN46" s="11"/>
      <c r="AO46" s="11">
        <f>AO10+AO14+AO18+AO22+AO26+AO30+AO34+AO38+AO42</f>
        <v>201</v>
      </c>
      <c r="AP46" s="11"/>
      <c r="AQ46" s="11">
        <f>AQ10+AQ14+AQ18+AQ22+AQ26+AQ30+AQ34+AQ38+AQ42</f>
        <v>184</v>
      </c>
      <c r="AR46" s="11"/>
      <c r="AS46" s="11">
        <f>AS10+AS14+AS18+AS22+AS26+AS30+AS34+AS38+AS42</f>
        <v>199</v>
      </c>
      <c r="AT46" s="11"/>
      <c r="AU46" s="11">
        <f>AU10+AU14+AU18+AU22+AU26+AU30+AU34+AU38+AU42</f>
        <v>104</v>
      </c>
      <c r="AV46" s="11"/>
      <c r="AW46" s="11">
        <f>AW10+AW14+AW18+AW22+AW26+AW30+AW34+AW38+AW42</f>
        <v>0</v>
      </c>
      <c r="AX46" s="22">
        <f>SUM(O46:AW46)</f>
        <v>5757</v>
      </c>
      <c r="AY46" t="s">
        <v>6006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>
      <c r="E47" t="s">
        <v>736</v>
      </c>
      <c r="O47" s="11">
        <f>F11+O15+O19+O23+F27+F31+F35+O39+F43</f>
        <v>0</v>
      </c>
      <c r="Q47" s="11">
        <f>Q11+Q15+Q19+Q23+Q27+Q31+Q35+Q39+Q43</f>
        <v>7</v>
      </c>
      <c r="S47" s="11">
        <f>S11+S15+S19+S23+S27+S31+S35+S39+S43</f>
        <v>7</v>
      </c>
      <c r="T47" s="11"/>
      <c r="U47" s="11">
        <f>U11+U15+U19+U23+U27+U31+U35+U39+U43</f>
        <v>29</v>
      </c>
      <c r="V47" s="11"/>
      <c r="W47" s="11">
        <f>W11+W15+W19+W23+W27+W31+W35+W39+W43</f>
        <v>23</v>
      </c>
      <c r="X47" s="11"/>
      <c r="Y47" s="11">
        <f>Y11+Y15+Y19+Y23+Y27+Y31+Y35+Y39+Y43</f>
        <v>40</v>
      </c>
      <c r="Z47" s="11"/>
      <c r="AA47" s="11">
        <f>AA11+AA15+AA19+AA23+AA27+AA31+AA35+AA39+AA43</f>
        <v>48</v>
      </c>
      <c r="AB47" s="11"/>
      <c r="AC47" s="11">
        <f>AC11+AC15+AC19+AC23+AC27+AC31+AC35+AC39+AC43</f>
        <v>38</v>
      </c>
      <c r="AD47" s="11"/>
      <c r="AE47" s="11">
        <f>AE11+AE15+AE19+AE23+AE27+AE31+AE35+AE39+AE43</f>
        <v>76</v>
      </c>
      <c r="AF47" s="11"/>
      <c r="AG47" s="11">
        <f>AG11+AG15+AG19+AG23+AG27+AG31+AG35+AG39+AG43</f>
        <v>36</v>
      </c>
      <c r="AH47" s="11"/>
      <c r="AI47" s="11">
        <f>AI11+AI15+AI19+AI23+AI27+AI31+AI35+AI39+AI43</f>
        <v>54</v>
      </c>
      <c r="AJ47" s="11"/>
      <c r="AK47" s="11">
        <f>AK11+AK15+AK19+AK23+AK27+AK31+AK35+AK39+AK43</f>
        <v>69</v>
      </c>
      <c r="AL47" s="11"/>
      <c r="AM47" s="11">
        <f>AM11+AM15+AM19+AM23+AM27+AM31+AM35+AM39+AM43</f>
        <v>57</v>
      </c>
      <c r="AN47" s="11"/>
      <c r="AO47" s="11">
        <f>AO11+AO15+AO19+AO23+AO27+AO31+AO35+AO39+AO43</f>
        <v>114</v>
      </c>
      <c r="AP47" s="11"/>
      <c r="AQ47" s="11">
        <f>AQ11+AQ15+AQ19+AQ23+AQ27+AQ31+AQ35+AQ39+AQ43</f>
        <v>101</v>
      </c>
      <c r="AR47" s="11"/>
      <c r="AS47" s="11">
        <f>AS11+AS15+AS19+AS23+AS27+AS31+AS35+AS39+AS43</f>
        <v>66</v>
      </c>
      <c r="AT47" s="11"/>
      <c r="AU47" s="11">
        <f>AU11+AU15+AU19+AU23+AU27+AU31+AU35+AU39+AU43</f>
        <v>49</v>
      </c>
      <c r="AV47" s="11"/>
      <c r="AW47" s="11">
        <f>AW11+AW15+AW19+AW23+AW27+AW31+AW35+AW39+AW43</f>
        <v>0</v>
      </c>
      <c r="AX47" s="22">
        <f>SUM(O47:AW47)</f>
        <v>814</v>
      </c>
      <c r="AY47" t="s">
        <v>6006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>
      <c r="E48" t="s">
        <v>961</v>
      </c>
      <c r="O48" s="11">
        <f>O46+O47</f>
        <v>3</v>
      </c>
      <c r="Q48" s="11">
        <f>Q46+Q47</f>
        <v>51</v>
      </c>
      <c r="S48" s="11">
        <f>S46+S47</f>
        <v>152</v>
      </c>
      <c r="T48" s="11"/>
      <c r="U48" s="11">
        <f>U46+U47</f>
        <v>216</v>
      </c>
      <c r="V48" s="11"/>
      <c r="W48" s="11">
        <f>W46+W47</f>
        <v>246</v>
      </c>
      <c r="X48" s="11"/>
      <c r="Y48" s="11">
        <f>Y46+Y47</f>
        <v>412</v>
      </c>
      <c r="Z48" s="11"/>
      <c r="AA48" s="11">
        <f>AA46+AA47</f>
        <v>520</v>
      </c>
      <c r="AB48" s="11"/>
      <c r="AC48" s="11">
        <f>AC46+AC47</f>
        <v>640</v>
      </c>
      <c r="AD48" s="11"/>
      <c r="AE48" s="11">
        <f>AE46+AE47</f>
        <v>710</v>
      </c>
      <c r="AF48" s="11"/>
      <c r="AG48" s="11">
        <f>AG46+AG47</f>
        <v>831</v>
      </c>
      <c r="AH48" s="11"/>
      <c r="AI48" s="11">
        <f>AI46+AI47</f>
        <v>757</v>
      </c>
      <c r="AJ48" s="11"/>
      <c r="AK48" s="11">
        <f>AK46+AK47</f>
        <v>585</v>
      </c>
      <c r="AL48" s="11"/>
      <c r="AM48" s="11">
        <f>AM46+AM47</f>
        <v>430</v>
      </c>
      <c r="AN48" s="11"/>
      <c r="AO48" s="11">
        <f>AO46+AO47</f>
        <v>315</v>
      </c>
      <c r="AP48" s="11"/>
      <c r="AQ48" s="11">
        <f>AQ46+AQ47</f>
        <v>285</v>
      </c>
      <c r="AR48" s="11"/>
      <c r="AS48" s="11">
        <f>AS46+AS47</f>
        <v>265</v>
      </c>
      <c r="AT48" s="11"/>
      <c r="AU48" s="11">
        <f>AU46+AU47</f>
        <v>153</v>
      </c>
      <c r="AV48" s="11"/>
      <c r="AW48" s="11">
        <f>AW46+AW47</f>
        <v>0</v>
      </c>
      <c r="AX48" s="22">
        <f>SUM(O48:AW48)</f>
        <v>6571</v>
      </c>
      <c r="AY48" t="s">
        <v>6006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51">
      <c r="G49" s="189" t="s">
        <v>9008</v>
      </c>
      <c r="I49" s="189" t="s">
        <v>8968</v>
      </c>
      <c r="K49" s="189" t="s">
        <v>8969</v>
      </c>
      <c r="M49" s="189" t="s">
        <v>8970</v>
      </c>
      <c r="O49" s="189" t="s">
        <v>7632</v>
      </c>
      <c r="Q49" s="26" t="s">
        <v>5599</v>
      </c>
      <c r="R49" s="23"/>
      <c r="S49" s="23" t="s">
        <v>5600</v>
      </c>
      <c r="T49" s="23"/>
      <c r="U49" s="23" t="s">
        <v>5601</v>
      </c>
      <c r="V49" s="23"/>
      <c r="W49" s="23" t="s">
        <v>5923</v>
      </c>
      <c r="X49" s="23"/>
      <c r="Y49" s="23" t="s">
        <v>5924</v>
      </c>
      <c r="Z49" s="23"/>
      <c r="AA49" s="23" t="s">
        <v>5925</v>
      </c>
      <c r="AB49" s="23"/>
      <c r="AC49" s="23" t="s">
        <v>695</v>
      </c>
      <c r="AD49" s="23"/>
      <c r="AE49" s="23" t="s">
        <v>696</v>
      </c>
      <c r="AF49" s="23"/>
      <c r="AG49" s="23" t="s">
        <v>697</v>
      </c>
      <c r="AH49" s="23"/>
      <c r="AI49" s="23" t="s">
        <v>698</v>
      </c>
      <c r="AJ49" s="23"/>
      <c r="AK49" s="23" t="s">
        <v>699</v>
      </c>
      <c r="AL49" s="23"/>
      <c r="AM49" s="23" t="s">
        <v>700</v>
      </c>
      <c r="AN49" s="23"/>
      <c r="AO49" s="23" t="s">
        <v>701</v>
      </c>
      <c r="AP49" s="23"/>
      <c r="AQ49" s="23" t="s">
        <v>702</v>
      </c>
      <c r="AR49" s="23"/>
      <c r="AS49" s="23" t="s">
        <v>703</v>
      </c>
      <c r="AT49" s="23"/>
      <c r="AU49" s="23" t="s">
        <v>704</v>
      </c>
      <c r="AV49" s="23"/>
      <c r="AW49" s="23" t="s">
        <v>6801</v>
      </c>
      <c r="AX49" s="23" t="s">
        <v>705</v>
      </c>
      <c r="AY49" t="s">
        <v>6006</v>
      </c>
    </row>
    <row r="50" spans="2:51" ht="13.5" thickBot="1">
      <c r="B50" s="23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9"/>
      <c r="AX50" s="49"/>
      <c r="AY50" t="s">
        <v>6006</v>
      </c>
    </row>
    <row r="51" spans="2:51">
      <c r="C51" s="68" t="s">
        <v>4172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P51" s="112"/>
      <c r="Q51" s="112"/>
      <c r="S51" s="112"/>
      <c r="T51" s="51"/>
      <c r="U51" s="51"/>
      <c r="V51" s="51"/>
      <c r="W51" s="112" t="s">
        <v>6604</v>
      </c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t="s">
        <v>6006</v>
      </c>
    </row>
    <row r="52" spans="2:51">
      <c r="C52" s="51" t="s">
        <v>4270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t="s">
        <v>6006</v>
      </c>
    </row>
    <row r="53" spans="2:5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 t="s">
        <v>706</v>
      </c>
      <c r="Q53" s="52">
        <v>0</v>
      </c>
      <c r="R53" s="51"/>
      <c r="S53" s="52">
        <v>0</v>
      </c>
      <c r="T53" s="53"/>
      <c r="U53" s="52">
        <f>'SheetSBW6 SW BW Rottenburg'!C887+'SheetSBW7 SW BWexclRott'!Q1403*0.2</f>
        <v>6.8000000000000007</v>
      </c>
      <c r="V53" s="53"/>
      <c r="W53" s="52">
        <f>'SheetSBW6 SW BW Rottenburg'!E887+'SheetSBW7 SW BWexclRott'!S1403*0.2</f>
        <v>11.2</v>
      </c>
      <c r="X53" s="53"/>
      <c r="Y53" s="52">
        <f>'SheetSBW6 SW BW Rottenburg'!G887+'SheetSBW7 SW BWexclRott'!U1403*0.2</f>
        <v>23.2</v>
      </c>
      <c r="Z53" s="53"/>
      <c r="AA53" s="52">
        <f>'SheetSBW6 SW BW Rottenburg'!I887+'SheetSBW7 SW BWexclRott'!W1403*0.2</f>
        <v>56</v>
      </c>
      <c r="AB53" s="53"/>
      <c r="AC53" s="52">
        <f>'SheetSBW6 SW BW Rottenburg'!K887+'SheetSBW7 SW BWexclRott'!Y1403*0.2</f>
        <v>58.2</v>
      </c>
      <c r="AD53" s="53"/>
      <c r="AE53" s="52">
        <f>'SheetSBW6 SW BW Rottenburg'!M887+'SheetSBW7 SW BWexclRott'!AA1403*0.2</f>
        <v>73.400000000000006</v>
      </c>
      <c r="AF53" s="53"/>
      <c r="AG53" s="52">
        <f>'SheetSBW6 SW BW Rottenburg'!O887+'SheetSBW7 SW BWexclRott'!AC1403*0.2</f>
        <v>108.4</v>
      </c>
      <c r="AH53" s="53"/>
      <c r="AI53" s="52">
        <f>'SheetSBW6 SW BW Rottenburg'!Q887+'SheetSBW7 SW BWexclRott'!AE1403*0.2</f>
        <v>174</v>
      </c>
      <c r="AJ53" s="53"/>
      <c r="AK53" s="52">
        <f>'SheetSBW6 SW BW Rottenburg'!S887+'SheetSBW7 SW BWexclRott'!AG1403*0.2</f>
        <v>163.6</v>
      </c>
      <c r="AL53" s="53"/>
      <c r="AM53" s="52">
        <f>'SheetSBW6 SW BW Rottenburg'!U887+'SheetSBW7 SW BWexclRott'!AI1403*0.2</f>
        <v>162.80000000000001</v>
      </c>
      <c r="AN53" s="53"/>
      <c r="AO53" s="52">
        <f>'SheetSBW6 SW BW Rottenburg'!W887+'SheetSBW7 SW BWexclRott'!AK1403*0.2</f>
        <v>141.4</v>
      </c>
      <c r="AP53" s="53"/>
      <c r="AQ53" s="52">
        <f>'SheetSBW6 SW BW Rottenburg'!Y887+'SheetSBW7 SW BWexclRott'!AM1403*0.2</f>
        <v>85.2</v>
      </c>
      <c r="AR53" s="53"/>
      <c r="AS53" s="52">
        <f>'SheetSBW6 SW BW Rottenburg'!AA887+'SheetSBW7 SW BWexclRott'!AO1403*0.2</f>
        <v>78.400000000000006</v>
      </c>
      <c r="AT53" s="53"/>
      <c r="AU53" s="52">
        <f>'SheetSBW6 SW BW Rottenburg'!AC887+'SheetSBW7 SW BWexclRott'!AQ1403*0.2</f>
        <v>54.6</v>
      </c>
      <c r="AV53" s="52"/>
      <c r="AW53" s="51"/>
      <c r="AX53" s="52">
        <f t="shared" ref="AX53:AX63" si="0">SUM(S53:AU53)</f>
        <v>1197.2</v>
      </c>
      <c r="AY53" t="s">
        <v>6006</v>
      </c>
    </row>
    <row r="54" spans="2:5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 t="s">
        <v>736</v>
      </c>
      <c r="Q54" s="52">
        <v>0</v>
      </c>
      <c r="R54" s="51"/>
      <c r="S54" s="52">
        <v>0</v>
      </c>
      <c r="T54" s="53"/>
      <c r="U54" s="52">
        <f>'SheetSBW6 SW BW Rottenburg'!C888+'SheetSBW7 SW BWexclRott'!Q1404*0.2</f>
        <v>0.60000000000000009</v>
      </c>
      <c r="V54" s="53"/>
      <c r="W54" s="52">
        <f>'SheetSBW6 SW BW Rottenburg'!E888+'SheetSBW7 SW BWexclRott'!S1404*0.2</f>
        <v>2.8</v>
      </c>
      <c r="X54" s="53"/>
      <c r="Y54" s="52">
        <f>'SheetSBW6 SW BW Rottenburg'!G888+'SheetSBW7 SW BWexclRott'!U1404*0.2</f>
        <v>3.8</v>
      </c>
      <c r="Z54" s="53"/>
      <c r="AA54" s="52">
        <f>'SheetSBW6 SW BW Rottenburg'!I888+'SheetSBW7 SW BWexclRott'!W1404*0.2</f>
        <v>7</v>
      </c>
      <c r="AB54" s="53"/>
      <c r="AC54" s="52">
        <f>'SheetSBW6 SW BW Rottenburg'!K888+'SheetSBW7 SW BWexclRott'!Y1404*0.2</f>
        <v>11.8</v>
      </c>
      <c r="AD54" s="53"/>
      <c r="AE54" s="52">
        <f>'SheetSBW6 SW BW Rottenburg'!M888+'SheetSBW7 SW BWexclRott'!AA1404*0.2</f>
        <v>9.6</v>
      </c>
      <c r="AF54" s="53"/>
      <c r="AG54" s="52">
        <f>'SheetSBW6 SW BW Rottenburg'!O888+'SheetSBW7 SW BWexclRott'!AC1404*0.2</f>
        <v>9.6</v>
      </c>
      <c r="AH54" s="53"/>
      <c r="AI54" s="52">
        <f>'SheetSBW6 SW BW Rottenburg'!Q888+'SheetSBW7 SW BWexclRott'!AE1404*0.2</f>
        <v>7</v>
      </c>
      <c r="AJ54" s="53"/>
      <c r="AK54" s="52">
        <f>'SheetSBW6 SW BW Rottenburg'!S888+'SheetSBW7 SW BWexclRott'!AG1404*0.2</f>
        <v>12.4</v>
      </c>
      <c r="AL54" s="53"/>
      <c r="AM54" s="52">
        <f>'SheetSBW6 SW BW Rottenburg'!U888+'SheetSBW7 SW BWexclRott'!AI1404*0.2</f>
        <v>11.2</v>
      </c>
      <c r="AN54" s="53"/>
      <c r="AO54" s="52">
        <f>'SheetSBW6 SW BW Rottenburg'!W888+'SheetSBW7 SW BWexclRott'!AK1404*0.2</f>
        <v>10.6</v>
      </c>
      <c r="AP54" s="53"/>
      <c r="AQ54" s="52">
        <f>'SheetSBW6 SW BW Rottenburg'!Y888+'SheetSBW7 SW BWexclRott'!AM1404*0.2</f>
        <v>16.8</v>
      </c>
      <c r="AR54" s="53"/>
      <c r="AS54" s="52">
        <f>'SheetSBW6 SW BW Rottenburg'!AA888+'SheetSBW7 SW BWexclRott'!AO1404*0.2</f>
        <v>10.6</v>
      </c>
      <c r="AT54" s="53"/>
      <c r="AU54" s="52">
        <f>'SheetSBW6 SW BW Rottenburg'!AC888+'SheetSBW7 SW BWexclRott'!AQ1404*0.2</f>
        <v>17.2</v>
      </c>
      <c r="AV54" s="52"/>
      <c r="AW54" s="51"/>
      <c r="AX54" s="52">
        <f t="shared" si="0"/>
        <v>131</v>
      </c>
      <c r="AY54" t="s">
        <v>6006</v>
      </c>
    </row>
    <row r="55" spans="2:5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 t="s">
        <v>961</v>
      </c>
      <c r="Q55" s="52">
        <f>Q53+Q54</f>
        <v>0</v>
      </c>
      <c r="R55" s="51"/>
      <c r="S55" s="52">
        <f>S53+S54</f>
        <v>0</v>
      </c>
      <c r="T55" s="53"/>
      <c r="U55" s="52">
        <f>U53+U54</f>
        <v>7.4</v>
      </c>
      <c r="V55" s="53"/>
      <c r="W55" s="52">
        <f>W53+W54</f>
        <v>14</v>
      </c>
      <c r="X55" s="53"/>
      <c r="Y55" s="52">
        <f>Y53+Y54</f>
        <v>27</v>
      </c>
      <c r="Z55" s="53"/>
      <c r="AA55" s="52">
        <f>AA53+AA54</f>
        <v>63</v>
      </c>
      <c r="AB55" s="53"/>
      <c r="AC55" s="52">
        <f>AC53+AC54</f>
        <v>70</v>
      </c>
      <c r="AD55" s="53"/>
      <c r="AE55" s="52">
        <f>AE53+AE54</f>
        <v>83</v>
      </c>
      <c r="AF55" s="53"/>
      <c r="AG55" s="52">
        <f>AG53+AG54</f>
        <v>118</v>
      </c>
      <c r="AH55" s="53"/>
      <c r="AI55" s="52">
        <f>AI53+AI54</f>
        <v>181</v>
      </c>
      <c r="AJ55" s="53"/>
      <c r="AK55" s="52">
        <f>AK53+AK54</f>
        <v>176</v>
      </c>
      <c r="AL55" s="53"/>
      <c r="AM55" s="52">
        <f>AM53+AM54</f>
        <v>174</v>
      </c>
      <c r="AN55" s="53"/>
      <c r="AO55" s="52">
        <f>AO53+AO54</f>
        <v>152</v>
      </c>
      <c r="AP55" s="53"/>
      <c r="AQ55" s="52">
        <f>AQ53+AQ54</f>
        <v>102</v>
      </c>
      <c r="AR55" s="53"/>
      <c r="AS55" s="52">
        <f>AS53+AS54</f>
        <v>89</v>
      </c>
      <c r="AT55" s="53"/>
      <c r="AU55" s="52">
        <f>AU53+AU54</f>
        <v>71.8</v>
      </c>
      <c r="AV55" s="52"/>
      <c r="AW55" s="51"/>
      <c r="AX55" s="52">
        <f t="shared" si="0"/>
        <v>1328.2</v>
      </c>
      <c r="AY55" t="s">
        <v>6006</v>
      </c>
    </row>
    <row r="56" spans="2:51">
      <c r="C56" s="54" t="s">
        <v>5675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1"/>
      <c r="AX56" s="51"/>
      <c r="AY56" t="s">
        <v>6006</v>
      </c>
    </row>
    <row r="57" spans="2:5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 t="s">
        <v>706</v>
      </c>
      <c r="Q57" s="52">
        <v>0</v>
      </c>
      <c r="R57" s="51"/>
      <c r="S57" s="52"/>
      <c r="T57" s="53"/>
      <c r="U57" s="52"/>
      <c r="V57" s="53"/>
      <c r="W57" s="52"/>
      <c r="X57" s="53"/>
      <c r="Y57" s="52"/>
      <c r="Z57" s="53"/>
      <c r="AA57" s="52"/>
      <c r="AB57" s="53"/>
      <c r="AC57" s="52"/>
      <c r="AD57" s="53"/>
      <c r="AE57" s="52"/>
      <c r="AF57" s="53"/>
      <c r="AG57" s="52"/>
      <c r="AH57" s="53"/>
      <c r="AI57" s="52"/>
      <c r="AJ57" s="53"/>
      <c r="AK57" s="52"/>
      <c r="AL57" s="53"/>
      <c r="AM57" s="52"/>
      <c r="AN57" s="53"/>
      <c r="AO57" s="52"/>
      <c r="AP57" s="53"/>
      <c r="AQ57" s="52"/>
      <c r="AR57" s="53"/>
      <c r="AS57" s="52"/>
      <c r="AT57" s="53"/>
      <c r="AU57" s="52"/>
      <c r="AV57" s="52"/>
      <c r="AW57" s="51"/>
      <c r="AX57" s="52">
        <f t="shared" si="0"/>
        <v>0</v>
      </c>
      <c r="AY57" t="s">
        <v>6006</v>
      </c>
    </row>
    <row r="58" spans="2:5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 t="s">
        <v>736</v>
      </c>
      <c r="Q58" s="52">
        <v>0</v>
      </c>
      <c r="R58" s="51"/>
      <c r="S58" s="52"/>
      <c r="T58" s="53"/>
      <c r="U58" s="52"/>
      <c r="V58" s="53"/>
      <c r="W58" s="52"/>
      <c r="X58" s="53"/>
      <c r="Y58" s="52"/>
      <c r="Z58" s="53"/>
      <c r="AA58" s="52"/>
      <c r="AB58" s="53"/>
      <c r="AC58" s="52"/>
      <c r="AD58" s="53"/>
      <c r="AE58" s="52"/>
      <c r="AF58" s="53"/>
      <c r="AG58" s="52"/>
      <c r="AH58" s="53"/>
      <c r="AI58" s="52"/>
      <c r="AJ58" s="53"/>
      <c r="AK58" s="52"/>
      <c r="AL58" s="53"/>
      <c r="AM58" s="52"/>
      <c r="AN58" s="53"/>
      <c r="AO58" s="52"/>
      <c r="AP58" s="53"/>
      <c r="AQ58" s="52"/>
      <c r="AR58" s="53"/>
      <c r="AS58" s="52"/>
      <c r="AT58" s="53"/>
      <c r="AU58" s="52"/>
      <c r="AV58" s="52"/>
      <c r="AW58" s="51"/>
      <c r="AX58" s="52">
        <f t="shared" si="0"/>
        <v>0</v>
      </c>
      <c r="AY58" t="s">
        <v>6006</v>
      </c>
    </row>
    <row r="59" spans="2:5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 t="s">
        <v>961</v>
      </c>
      <c r="Q59" s="52">
        <f>Q57+Q58</f>
        <v>0</v>
      </c>
      <c r="R59" s="51"/>
      <c r="S59" s="52"/>
      <c r="T59" s="53"/>
      <c r="U59" s="52"/>
      <c r="V59" s="53"/>
      <c r="W59" s="52"/>
      <c r="X59" s="53"/>
      <c r="Y59" s="52"/>
      <c r="Z59" s="53"/>
      <c r="AA59" s="52"/>
      <c r="AB59" s="53"/>
      <c r="AC59" s="52"/>
      <c r="AD59" s="53"/>
      <c r="AE59" s="52"/>
      <c r="AF59" s="53"/>
      <c r="AG59" s="52"/>
      <c r="AH59" s="53"/>
      <c r="AI59" s="52"/>
      <c r="AJ59" s="53"/>
      <c r="AK59" s="52"/>
      <c r="AL59" s="53"/>
      <c r="AM59" s="52"/>
      <c r="AN59" s="53"/>
      <c r="AO59" s="52"/>
      <c r="AP59" s="53"/>
      <c r="AQ59" s="52"/>
      <c r="AR59" s="53"/>
      <c r="AS59" s="52"/>
      <c r="AT59" s="53"/>
      <c r="AU59" s="52"/>
      <c r="AV59" s="52"/>
      <c r="AW59" s="51"/>
      <c r="AX59" s="52">
        <f t="shared" si="0"/>
        <v>0</v>
      </c>
      <c r="AY59" t="s">
        <v>6006</v>
      </c>
    </row>
    <row r="60" spans="2:51">
      <c r="C60" s="51" t="s">
        <v>4268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1"/>
      <c r="AX60" s="51"/>
      <c r="AY60" t="s">
        <v>6006</v>
      </c>
    </row>
    <row r="61" spans="2:5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 t="s">
        <v>706</v>
      </c>
      <c r="Q61" s="52">
        <v>0</v>
      </c>
      <c r="R61" s="51"/>
      <c r="S61" s="52">
        <f>'SheetSBW5 SE BW excl Uberlingen'!L3473*0.4</f>
        <v>41.6</v>
      </c>
      <c r="T61" s="53"/>
      <c r="U61" s="52">
        <f>'SheetSBW5 SE BW excl Uberlingen'!N3473*0.4</f>
        <v>33.200000000000003</v>
      </c>
      <c r="V61" s="53"/>
      <c r="W61" s="52">
        <f>'SheetSBW5 SE BW excl Uberlingen'!P3473*0.4</f>
        <v>39.6</v>
      </c>
      <c r="X61" s="53"/>
      <c r="Y61" s="52">
        <f>'SheetSBW5 SE BW excl Uberlingen'!R3473*0.4</f>
        <v>73.2</v>
      </c>
      <c r="Z61" s="53"/>
      <c r="AA61" s="52">
        <f>'SheetSBW5 SE BW excl Uberlingen'!T3473*0.4</f>
        <v>100</v>
      </c>
      <c r="AB61" s="53"/>
      <c r="AC61" s="52">
        <f>'SheetSBW5 SE BW excl Uberlingen'!V3473*0.4</f>
        <v>111.2</v>
      </c>
      <c r="AD61" s="53"/>
      <c r="AE61" s="52">
        <f>'SheetSBW5 SE BW excl Uberlingen'!X3473*0.4</f>
        <v>107.60000000000001</v>
      </c>
      <c r="AF61" s="53"/>
      <c r="AG61" s="52">
        <f>'SheetSBW5 SE BW excl Uberlingen'!Z3473*0.4</f>
        <v>116</v>
      </c>
      <c r="AH61" s="53"/>
      <c r="AI61" s="52">
        <f>'SheetSBW5 SE BW excl Uberlingen'!AB3473*0.4</f>
        <v>106</v>
      </c>
      <c r="AJ61" s="53"/>
      <c r="AK61" s="52">
        <f>'SheetSBW5 SE BW excl Uberlingen'!AD3473*0.4</f>
        <v>57.2</v>
      </c>
      <c r="AL61" s="53"/>
      <c r="AM61" s="52">
        <f>'SheetSBW5 SE BW excl Uberlingen'!AF3473*0.4</f>
        <v>35.200000000000003</v>
      </c>
      <c r="AN61" s="53"/>
      <c r="AO61" s="52">
        <f>'SheetSBW5 SE BW excl Uberlingen'!AH3473*0.4</f>
        <v>19.200000000000003</v>
      </c>
      <c r="AP61" s="53"/>
      <c r="AQ61" s="52">
        <f>'SheetSBW5 SE BW excl Uberlingen'!AJ3473*0.4</f>
        <v>20.8</v>
      </c>
      <c r="AR61" s="53"/>
      <c r="AS61" s="52">
        <f>'SheetSBW5 SE BW excl Uberlingen'!AL3473*0.4</f>
        <v>28.8</v>
      </c>
      <c r="AT61" s="53"/>
      <c r="AU61" s="52">
        <f>'SheetSBW5 SE BW excl Uberlingen'!AN3473*0.4</f>
        <v>19.200000000000003</v>
      </c>
      <c r="AV61" s="52"/>
      <c r="AW61" s="51"/>
      <c r="AX61" s="52">
        <f t="shared" si="0"/>
        <v>908.80000000000018</v>
      </c>
      <c r="AY61" t="s">
        <v>6006</v>
      </c>
    </row>
    <row r="62" spans="2:51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 t="s">
        <v>736</v>
      </c>
      <c r="Q62" s="52">
        <v>0</v>
      </c>
      <c r="R62" s="51"/>
      <c r="S62" s="52">
        <f>'SheetSBW5 SE BW excl Uberlingen'!L3474*0.4</f>
        <v>0.8</v>
      </c>
      <c r="T62" s="53"/>
      <c r="U62" s="52">
        <f>'SheetSBW5 SE BW excl Uberlingen'!N3474*0.4</f>
        <v>6.8000000000000007</v>
      </c>
      <c r="V62" s="53"/>
      <c r="W62" s="52">
        <f>'SheetSBW5 SE BW excl Uberlingen'!P3474*0.4</f>
        <v>2.4000000000000004</v>
      </c>
      <c r="X62" s="53"/>
      <c r="Y62" s="52">
        <f>'SheetSBW5 SE BW excl Uberlingen'!R3474*0.4</f>
        <v>3.2</v>
      </c>
      <c r="Z62" s="53"/>
      <c r="AA62" s="52">
        <f>'SheetSBW5 SE BW excl Uberlingen'!T3474*0.4</f>
        <v>2</v>
      </c>
      <c r="AB62" s="53"/>
      <c r="AC62" s="52">
        <f>'SheetSBW5 SE BW excl Uberlingen'!V3474*0.4</f>
        <v>2.8000000000000003</v>
      </c>
      <c r="AD62" s="53"/>
      <c r="AE62" s="52">
        <f>'SheetSBW5 SE BW excl Uberlingen'!X3474*0.4</f>
        <v>6.4</v>
      </c>
      <c r="AF62" s="53"/>
      <c r="AG62" s="52">
        <f>'SheetSBW5 SE BW excl Uberlingen'!Z3474*0.4</f>
        <v>2</v>
      </c>
      <c r="AH62" s="53"/>
      <c r="AI62" s="52">
        <f>'SheetSBW5 SE BW excl Uberlingen'!AB3474*0.4</f>
        <v>2</v>
      </c>
      <c r="AJ62" s="53"/>
      <c r="AK62" s="52">
        <f>'SheetSBW5 SE BW excl Uberlingen'!AD3474*0.4</f>
        <v>2.8000000000000003</v>
      </c>
      <c r="AL62" s="53"/>
      <c r="AM62" s="52">
        <f>'SheetSBW5 SE BW excl Uberlingen'!AF3474*0.4</f>
        <v>4.8000000000000007</v>
      </c>
      <c r="AN62" s="53"/>
      <c r="AO62" s="52">
        <f>'SheetSBW5 SE BW excl Uberlingen'!AH3474*0.4</f>
        <v>8.8000000000000007</v>
      </c>
      <c r="AP62" s="53"/>
      <c r="AQ62" s="52">
        <f>'SheetSBW5 SE BW excl Uberlingen'!AJ3474*0.4</f>
        <v>7.2</v>
      </c>
      <c r="AR62" s="53"/>
      <c r="AS62" s="52">
        <f>'SheetSBW5 SE BW excl Uberlingen'!AL3474*0.4</f>
        <v>1.2000000000000002</v>
      </c>
      <c r="AT62" s="53"/>
      <c r="AU62" s="52">
        <f>'SheetSBW5 SE BW excl Uberlingen'!AN3474*0.4</f>
        <v>1.2000000000000002</v>
      </c>
      <c r="AV62" s="52"/>
      <c r="AW62" s="51"/>
      <c r="AX62" s="52">
        <f t="shared" si="0"/>
        <v>54.400000000000006</v>
      </c>
      <c r="AY62" t="s">
        <v>6006</v>
      </c>
    </row>
    <row r="63" spans="2:51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 t="s">
        <v>961</v>
      </c>
      <c r="Q63" s="52">
        <f>Q61+Q62</f>
        <v>0</v>
      </c>
      <c r="R63" s="51"/>
      <c r="S63" s="52">
        <f>S61+S62</f>
        <v>42.4</v>
      </c>
      <c r="T63" s="53"/>
      <c r="U63" s="52">
        <f>U61+U62</f>
        <v>40</v>
      </c>
      <c r="V63" s="53"/>
      <c r="W63" s="52">
        <f>W61+W62</f>
        <v>42</v>
      </c>
      <c r="X63" s="53"/>
      <c r="Y63" s="52">
        <f>Y61+Y62</f>
        <v>76.400000000000006</v>
      </c>
      <c r="Z63" s="53"/>
      <c r="AA63" s="52">
        <f>AA61+AA62</f>
        <v>102</v>
      </c>
      <c r="AB63" s="53"/>
      <c r="AC63" s="52">
        <f>AC61+AC62</f>
        <v>114</v>
      </c>
      <c r="AD63" s="53"/>
      <c r="AE63" s="52">
        <f>AE61+AE62</f>
        <v>114.00000000000001</v>
      </c>
      <c r="AF63" s="53"/>
      <c r="AG63" s="52">
        <f>AG61+AG62</f>
        <v>118</v>
      </c>
      <c r="AH63" s="53"/>
      <c r="AI63" s="52">
        <f>AI61+AI62</f>
        <v>108</v>
      </c>
      <c r="AJ63" s="53"/>
      <c r="AK63" s="52">
        <f>AK61+AK62</f>
        <v>60</v>
      </c>
      <c r="AL63" s="53"/>
      <c r="AM63" s="52">
        <f>AM61+AM62</f>
        <v>40</v>
      </c>
      <c r="AN63" s="53"/>
      <c r="AO63" s="52">
        <f>AO61+AO62</f>
        <v>28.000000000000004</v>
      </c>
      <c r="AP63" s="53"/>
      <c r="AQ63" s="52">
        <f>AQ61+AQ62</f>
        <v>28</v>
      </c>
      <c r="AR63" s="53"/>
      <c r="AS63" s="52">
        <f>AS61+AS62</f>
        <v>30</v>
      </c>
      <c r="AT63" s="53"/>
      <c r="AU63" s="52">
        <f>AU61+AU62</f>
        <v>20.400000000000002</v>
      </c>
      <c r="AV63" s="52"/>
      <c r="AW63" s="51"/>
      <c r="AX63" s="52">
        <f t="shared" si="0"/>
        <v>963.2</v>
      </c>
      <c r="AY63" t="s">
        <v>6006</v>
      </c>
    </row>
    <row r="64" spans="2:51">
      <c r="C64" s="51" t="s">
        <v>1874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Q64" s="53">
        <v>0</v>
      </c>
      <c r="R64" s="53"/>
      <c r="S64" s="53">
        <v>0</v>
      </c>
      <c r="T64" s="53"/>
      <c r="U64" s="53">
        <v>0</v>
      </c>
      <c r="V64" s="53"/>
      <c r="W64" s="53">
        <v>0</v>
      </c>
      <c r="X64" s="53"/>
      <c r="Y64" s="53">
        <v>0</v>
      </c>
      <c r="Z64" s="53"/>
      <c r="AA64" s="53">
        <v>0</v>
      </c>
      <c r="AB64" s="53"/>
      <c r="AC64" s="53">
        <v>0</v>
      </c>
      <c r="AD64" s="53"/>
      <c r="AE64" s="53">
        <v>0</v>
      </c>
      <c r="AF64" s="53"/>
      <c r="AG64" s="53">
        <v>0</v>
      </c>
      <c r="AH64" s="53"/>
      <c r="AI64" s="53">
        <v>0</v>
      </c>
      <c r="AJ64" s="53"/>
      <c r="AK64" s="53">
        <v>0</v>
      </c>
      <c r="AL64" s="53"/>
      <c r="AM64" s="53">
        <v>0</v>
      </c>
      <c r="AN64" s="53"/>
      <c r="AO64" s="53">
        <v>0</v>
      </c>
      <c r="AP64" s="53"/>
      <c r="AQ64" s="53">
        <v>0</v>
      </c>
      <c r="AR64" s="53"/>
      <c r="AS64" s="53">
        <v>0</v>
      </c>
      <c r="AT64" s="53"/>
      <c r="AU64" s="53">
        <v>0</v>
      </c>
      <c r="AV64" s="53"/>
      <c r="AW64" s="51"/>
      <c r="AX64" s="53">
        <v>0</v>
      </c>
      <c r="AY64" t="s">
        <v>6006</v>
      </c>
    </row>
    <row r="65" spans="3:51">
      <c r="C65" s="51" t="s">
        <v>1875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1"/>
      <c r="AX65" s="51"/>
      <c r="AY65" t="s">
        <v>6006</v>
      </c>
    </row>
    <row r="66" spans="3:51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 t="s">
        <v>706</v>
      </c>
      <c r="Q66" s="52">
        <v>0</v>
      </c>
      <c r="R66" s="51"/>
      <c r="S66" s="52">
        <v>0</v>
      </c>
      <c r="T66" s="53"/>
      <c r="U66" s="52">
        <v>0</v>
      </c>
      <c r="V66" s="53"/>
      <c r="W66" s="52">
        <v>0</v>
      </c>
      <c r="X66" s="53"/>
      <c r="Y66" s="52">
        <v>0</v>
      </c>
      <c r="Z66" s="53"/>
      <c r="AA66" s="52">
        <v>0</v>
      </c>
      <c r="AB66" s="53"/>
      <c r="AC66" s="52">
        <v>0</v>
      </c>
      <c r="AD66" s="53"/>
      <c r="AE66" s="52">
        <v>0</v>
      </c>
      <c r="AF66" s="53"/>
      <c r="AG66" s="52">
        <v>0</v>
      </c>
      <c r="AH66" s="53"/>
      <c r="AI66" s="52">
        <v>0</v>
      </c>
      <c r="AJ66" s="53"/>
      <c r="AK66" s="52">
        <v>0</v>
      </c>
      <c r="AL66" s="53"/>
      <c r="AM66" s="52">
        <v>0</v>
      </c>
      <c r="AN66" s="53"/>
      <c r="AO66" s="52">
        <v>0</v>
      </c>
      <c r="AP66" s="53"/>
      <c r="AQ66" s="52">
        <v>0</v>
      </c>
      <c r="AR66" s="53"/>
      <c r="AS66" s="52">
        <v>0</v>
      </c>
      <c r="AT66" s="53"/>
      <c r="AU66" s="52">
        <v>0</v>
      </c>
      <c r="AV66" s="52"/>
      <c r="AW66" s="51"/>
      <c r="AX66" s="52">
        <f t="shared" ref="AX66:AX72" si="1">SUM(S66:AU66)</f>
        <v>0</v>
      </c>
      <c r="AY66" t="s">
        <v>6006</v>
      </c>
    </row>
    <row r="67" spans="3:51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 t="s">
        <v>736</v>
      </c>
      <c r="Q67" s="52">
        <v>0</v>
      </c>
      <c r="R67" s="51"/>
      <c r="S67" s="52">
        <v>0</v>
      </c>
      <c r="T67" s="53"/>
      <c r="U67" s="52">
        <v>0</v>
      </c>
      <c r="V67" s="53"/>
      <c r="W67" s="52">
        <v>0</v>
      </c>
      <c r="X67" s="53"/>
      <c r="Y67" s="52">
        <v>0</v>
      </c>
      <c r="Z67" s="53"/>
      <c r="AA67" s="52">
        <v>0</v>
      </c>
      <c r="AB67" s="53"/>
      <c r="AC67" s="52">
        <v>0</v>
      </c>
      <c r="AD67" s="53"/>
      <c r="AE67" s="52">
        <v>0</v>
      </c>
      <c r="AF67" s="53"/>
      <c r="AG67" s="52">
        <v>0</v>
      </c>
      <c r="AH67" s="53"/>
      <c r="AI67" s="52">
        <v>0</v>
      </c>
      <c r="AJ67" s="53"/>
      <c r="AK67" s="52">
        <v>0</v>
      </c>
      <c r="AL67" s="53"/>
      <c r="AM67" s="52">
        <v>0</v>
      </c>
      <c r="AN67" s="53"/>
      <c r="AO67" s="52">
        <v>0</v>
      </c>
      <c r="AP67" s="53"/>
      <c r="AQ67" s="52">
        <v>0</v>
      </c>
      <c r="AR67" s="53"/>
      <c r="AS67" s="52">
        <v>0</v>
      </c>
      <c r="AT67" s="53"/>
      <c r="AU67" s="52">
        <v>0</v>
      </c>
      <c r="AV67" s="52"/>
      <c r="AW67" s="51"/>
      <c r="AX67" s="52">
        <f t="shared" si="1"/>
        <v>0</v>
      </c>
      <c r="AY67" t="s">
        <v>6006</v>
      </c>
    </row>
    <row r="68" spans="3:5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 t="s">
        <v>961</v>
      </c>
      <c r="Q68" s="52">
        <f>Q66+Q67</f>
        <v>0</v>
      </c>
      <c r="R68" s="51"/>
      <c r="S68" s="52">
        <f>S66+S67</f>
        <v>0</v>
      </c>
      <c r="T68" s="53"/>
      <c r="U68" s="52">
        <f>U66+U67</f>
        <v>0</v>
      </c>
      <c r="V68" s="53"/>
      <c r="W68" s="52">
        <f>W66+W67</f>
        <v>0</v>
      </c>
      <c r="X68" s="53"/>
      <c r="Y68" s="52">
        <f>Y66+Y67</f>
        <v>0</v>
      </c>
      <c r="Z68" s="53"/>
      <c r="AA68" s="52">
        <f>AA66+AA67</f>
        <v>0</v>
      </c>
      <c r="AB68" s="53"/>
      <c r="AC68" s="52">
        <f>AC66+AC67</f>
        <v>0</v>
      </c>
      <c r="AD68" s="53"/>
      <c r="AE68" s="52">
        <f>AE66+AE67</f>
        <v>0</v>
      </c>
      <c r="AF68" s="53"/>
      <c r="AG68" s="52">
        <f>AG66+AG67</f>
        <v>0</v>
      </c>
      <c r="AH68" s="53"/>
      <c r="AI68" s="52">
        <f>AI66+AI67</f>
        <v>0</v>
      </c>
      <c r="AJ68" s="53"/>
      <c r="AK68" s="52">
        <f>AK66+AK67</f>
        <v>0</v>
      </c>
      <c r="AL68" s="53"/>
      <c r="AM68" s="52">
        <f>AM66+AM67</f>
        <v>0</v>
      </c>
      <c r="AN68" s="53"/>
      <c r="AO68" s="52">
        <f>AO66+AO67</f>
        <v>0</v>
      </c>
      <c r="AP68" s="53"/>
      <c r="AQ68" s="52">
        <f>AQ66+AQ67</f>
        <v>0</v>
      </c>
      <c r="AR68" s="53"/>
      <c r="AS68" s="52">
        <f>AS66+AS67</f>
        <v>0</v>
      </c>
      <c r="AT68" s="53"/>
      <c r="AU68" s="52">
        <f>AU66+AU67</f>
        <v>0</v>
      </c>
      <c r="AV68" s="52"/>
      <c r="AW68" s="51"/>
      <c r="AX68" s="52">
        <f t="shared" si="1"/>
        <v>0</v>
      </c>
      <c r="AY68" t="s">
        <v>6006</v>
      </c>
    </row>
    <row r="69" spans="3:51">
      <c r="C69" s="51" t="s">
        <v>5591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1"/>
      <c r="AX69" s="51"/>
      <c r="AY69" t="s">
        <v>6006</v>
      </c>
    </row>
    <row r="70" spans="3:5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 t="s">
        <v>706</v>
      </c>
      <c r="Q70" s="52">
        <v>0</v>
      </c>
      <c r="R70" s="51"/>
      <c r="S70" s="52">
        <v>0</v>
      </c>
      <c r="T70" s="53"/>
      <c r="U70" s="52">
        <v>0</v>
      </c>
      <c r="V70" s="53"/>
      <c r="W70" s="52">
        <v>0</v>
      </c>
      <c r="X70" s="53"/>
      <c r="Y70" s="52">
        <v>0</v>
      </c>
      <c r="Z70" s="53"/>
      <c r="AA70" s="52">
        <v>0</v>
      </c>
      <c r="AB70" s="53"/>
      <c r="AC70" s="52">
        <v>0</v>
      </c>
      <c r="AD70" s="53"/>
      <c r="AE70" s="52">
        <v>0</v>
      </c>
      <c r="AF70" s="53"/>
      <c r="AG70" s="52">
        <v>0</v>
      </c>
      <c r="AH70" s="53"/>
      <c r="AI70" s="52">
        <v>0</v>
      </c>
      <c r="AJ70" s="53"/>
      <c r="AK70" s="52">
        <v>0</v>
      </c>
      <c r="AL70" s="53"/>
      <c r="AM70" s="52">
        <v>0</v>
      </c>
      <c r="AN70" s="53"/>
      <c r="AO70" s="52">
        <v>0</v>
      </c>
      <c r="AP70" s="53"/>
      <c r="AQ70" s="52">
        <v>0</v>
      </c>
      <c r="AR70" s="53"/>
      <c r="AS70" s="52">
        <v>0</v>
      </c>
      <c r="AT70" s="53"/>
      <c r="AU70" s="52">
        <v>0</v>
      </c>
      <c r="AV70" s="52"/>
      <c r="AW70" s="51"/>
      <c r="AX70" s="52">
        <f t="shared" si="1"/>
        <v>0</v>
      </c>
      <c r="AY70" t="s">
        <v>6006</v>
      </c>
    </row>
    <row r="71" spans="3:51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 t="s">
        <v>736</v>
      </c>
      <c r="Q71" s="52">
        <v>0</v>
      </c>
      <c r="R71" s="51"/>
      <c r="S71" s="52">
        <v>0</v>
      </c>
      <c r="T71" s="53"/>
      <c r="U71" s="52">
        <v>0</v>
      </c>
      <c r="V71" s="53"/>
      <c r="W71" s="52">
        <v>0</v>
      </c>
      <c r="X71" s="53"/>
      <c r="Y71" s="52">
        <v>0</v>
      </c>
      <c r="Z71" s="53"/>
      <c r="AA71" s="52">
        <v>0</v>
      </c>
      <c r="AB71" s="53"/>
      <c r="AC71" s="52">
        <v>0</v>
      </c>
      <c r="AD71" s="53"/>
      <c r="AE71" s="52">
        <v>0</v>
      </c>
      <c r="AF71" s="53"/>
      <c r="AG71" s="52">
        <v>0</v>
      </c>
      <c r="AH71" s="53"/>
      <c r="AI71" s="52">
        <v>0</v>
      </c>
      <c r="AJ71" s="53"/>
      <c r="AK71" s="52">
        <v>0</v>
      </c>
      <c r="AL71" s="53"/>
      <c r="AM71" s="52">
        <v>0</v>
      </c>
      <c r="AN71" s="53"/>
      <c r="AO71" s="52">
        <v>0</v>
      </c>
      <c r="AP71" s="53"/>
      <c r="AQ71" s="52">
        <v>0</v>
      </c>
      <c r="AR71" s="53"/>
      <c r="AS71" s="52">
        <v>0</v>
      </c>
      <c r="AT71" s="53"/>
      <c r="AU71" s="52">
        <v>0</v>
      </c>
      <c r="AV71" s="52"/>
      <c r="AW71" s="51"/>
      <c r="AX71" s="52">
        <f t="shared" si="1"/>
        <v>0</v>
      </c>
      <c r="AY71" t="s">
        <v>6006</v>
      </c>
    </row>
    <row r="72" spans="3:51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 t="s">
        <v>961</v>
      </c>
      <c r="Q72" s="52">
        <f>Q70+Q71</f>
        <v>0</v>
      </c>
      <c r="R72" s="51"/>
      <c r="S72" s="52">
        <f>S70+S71</f>
        <v>0</v>
      </c>
      <c r="T72" s="53"/>
      <c r="U72" s="52">
        <f>U70+U71</f>
        <v>0</v>
      </c>
      <c r="V72" s="53"/>
      <c r="W72" s="52">
        <f>W70+W71</f>
        <v>0</v>
      </c>
      <c r="X72" s="53"/>
      <c r="Y72" s="52">
        <f>Y70+Y71</f>
        <v>0</v>
      </c>
      <c r="Z72" s="53"/>
      <c r="AA72" s="52">
        <f>AA70+AA71</f>
        <v>0</v>
      </c>
      <c r="AB72" s="53"/>
      <c r="AC72" s="52">
        <f>AC70+AC71</f>
        <v>0</v>
      </c>
      <c r="AD72" s="53"/>
      <c r="AE72" s="52">
        <f>AE70+AE71</f>
        <v>0</v>
      </c>
      <c r="AF72" s="53"/>
      <c r="AG72" s="52">
        <f>AG70+AG71</f>
        <v>0</v>
      </c>
      <c r="AH72" s="53"/>
      <c r="AI72" s="52">
        <f>AI70+AI71</f>
        <v>0</v>
      </c>
      <c r="AJ72" s="53"/>
      <c r="AK72" s="52">
        <f>AK70+AK71</f>
        <v>0</v>
      </c>
      <c r="AL72" s="53"/>
      <c r="AM72" s="52">
        <f>AM70+AM71</f>
        <v>0</v>
      </c>
      <c r="AN72" s="53"/>
      <c r="AO72" s="52">
        <f>AO70+AO71</f>
        <v>0</v>
      </c>
      <c r="AP72" s="53"/>
      <c r="AQ72" s="52">
        <f>AQ70+AQ71</f>
        <v>0</v>
      </c>
      <c r="AR72" s="53"/>
      <c r="AS72" s="52">
        <f>AS70+AS71</f>
        <v>0</v>
      </c>
      <c r="AT72" s="53"/>
      <c r="AU72" s="52">
        <f>AU70+AU71</f>
        <v>0</v>
      </c>
      <c r="AV72" s="52"/>
      <c r="AW72" s="51"/>
      <c r="AX72" s="52">
        <f t="shared" si="1"/>
        <v>0</v>
      </c>
      <c r="AY72" t="s">
        <v>6006</v>
      </c>
    </row>
    <row r="73" spans="3:51">
      <c r="C73" s="51" t="s">
        <v>1541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1"/>
      <c r="AX73" s="51"/>
      <c r="AY73" t="s">
        <v>6006</v>
      </c>
    </row>
    <row r="74" spans="3:5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 t="s">
        <v>706</v>
      </c>
      <c r="Q74" s="52">
        <v>0</v>
      </c>
      <c r="R74" s="51"/>
      <c r="S74" s="52">
        <f>'SheetSBW7 SW BWexclRott'!O1403*0.6+'SheetSBW5 SE BW excl Uberlingen'!L3473*0.3+'SheetSBW2 SE-BW Uberlingen'!C481+'SheetSBW8 Veringenstadt in SEBW'!B547</f>
        <v>36.799999999999997</v>
      </c>
      <c r="T74" s="53"/>
      <c r="U74" s="52">
        <f>'SheetSBW7 SW BWexclRott'!Q1403*0.6+'SheetSBW5 SE BW excl Uberlingen'!N3473*0.3+'SheetSBW2 SE-BW Uberlingen'!E481+'SheetSBW8 Veringenstadt in SEBW'!D547</f>
        <v>59.3</v>
      </c>
      <c r="V74" s="53"/>
      <c r="W74" s="52">
        <f>'SheetSBW7 SW BWexclRott'!S1403*0.6+'SheetSBW5 SE BW excl Uberlingen'!P3473*0.3+'SheetSBW2 SE-BW Uberlingen'!G481+'SheetSBW8 Veringenstadt in SEBW'!F547</f>
        <v>78.3</v>
      </c>
      <c r="X74" s="53"/>
      <c r="Y74" s="52">
        <f>'SheetSBW7 SW BWexclRott'!U1403*0.6+'SheetSBW5 SE BW excl Uberlingen'!R3473*0.3+'SheetSBW2 SE-BW Uberlingen'!I481+'SheetSBW8 Veringenstadt in SEBW'!H547</f>
        <v>152.5</v>
      </c>
      <c r="Z74" s="53"/>
      <c r="AA74" s="52">
        <f>'SheetSBW7 SW BWexclRott'!W1403*0.6+'SheetSBW5 SE BW excl Uberlingen'!T3473*0.3+'SheetSBW2 SE-BW Uberlingen'!K481+'SheetSBW8 Veringenstadt in SEBW'!J547</f>
        <v>202</v>
      </c>
      <c r="AB74" s="53"/>
      <c r="AC74" s="52">
        <f>'SheetSBW7 SW BWexclRott'!Y1403*0.6+'SheetSBW5 SE BW excl Uberlingen'!V3473*0.3+'SheetSBW2 SE-BW Uberlingen'!M481+'SheetSBW8 Veringenstadt in SEBW'!L547</f>
        <v>266</v>
      </c>
      <c r="AD74" s="53"/>
      <c r="AE74" s="52">
        <f>'SheetSBW7 SW BWexclRott'!AA1403*0.6+'SheetSBW5 SE BW excl Uberlingen'!X3473*0.3+'SheetSBW2 SE-BW Uberlingen'!O481+'SheetSBW8 Veringenstadt in SEBW'!N547</f>
        <v>254.9</v>
      </c>
      <c r="AF74" s="53"/>
      <c r="AG74" s="52">
        <f>'SheetSBW7 SW BWexclRott'!AC1403*0.6+'SheetSBW5 SE BW excl Uberlingen'!Z3473*0.3+'SheetSBW2 SE-BW Uberlingen'!Q481+'SheetSBW8 Veringenstadt in SEBW'!P547</f>
        <v>327.2</v>
      </c>
      <c r="AH74" s="53"/>
      <c r="AI74" s="52">
        <f>'SheetSBW7 SW BWexclRott'!AE1403*0.6+'SheetSBW5 SE BW excl Uberlingen'!AB3473*0.3+'SheetSBW2 SE-BW Uberlingen'!S481+'SheetSBW8 Veringenstadt in SEBW'!R547</f>
        <v>305.5</v>
      </c>
      <c r="AJ74" s="53"/>
      <c r="AK74" s="52">
        <f>'SheetSBW7 SW BWexclRott'!AG1403*0.6+'SheetSBW5 SE BW excl Uberlingen'!AD3473*0.3+'SheetSBW2 SE-BW Uberlingen'!U481+'SheetSBW8 Veringenstadt in SEBW'!T547</f>
        <v>229.7</v>
      </c>
      <c r="AL74" s="53"/>
      <c r="AM74" s="52">
        <f>'SheetSBW7 SW BWexclRott'!AI1403*0.6+'SheetSBW5 SE BW excl Uberlingen'!AF3473*0.3+'SheetSBW2 SE-BW Uberlingen'!W481+'SheetSBW8 Veringenstadt in SEBW'!V547</f>
        <v>138.80000000000001</v>
      </c>
      <c r="AN74" s="53"/>
      <c r="AO74" s="52">
        <f>'SheetSBW7 SW BWexclRott'!AK1403*0.6+'SheetSBW5 SE BW excl Uberlingen'!AH3473*0.3+'SheetSBW2 SE-BW Uberlingen'!Y481+'SheetSBW8 Veringenstadt in SEBW'!X547</f>
        <v>67.599999999999994</v>
      </c>
      <c r="AP74" s="53"/>
      <c r="AQ74" s="52">
        <f>'SheetSBW7 SW BWexclRott'!AM1403*0.6+'SheetSBW5 SE BW excl Uberlingen'!AJ3473*0.3+'SheetSBW2 SE-BW Uberlingen'!AA481+'SheetSBW8 Veringenstadt in SEBW'!Z547</f>
        <v>62.199999999999996</v>
      </c>
      <c r="AR74" s="53"/>
      <c r="AS74" s="52">
        <f>'SheetSBW7 SW BWexclRott'!AO1403*0.6+'SheetSBW5 SE BW excl Uberlingen'!AL3473*0.3+'SheetSBW2 SE-BW Uberlingen'!AC481+'SheetSBW8 Veringenstadt in SEBW'!AB547</f>
        <v>69.8</v>
      </c>
      <c r="AT74" s="53"/>
      <c r="AU74" s="52">
        <f>'SheetSBW7 SW BWexclRott'!AQ1403*0.6+'SheetSBW5 SE BW excl Uberlingen'!AN3473*0.3+'SheetSBW2 SE-BW Uberlingen'!AE481+'SheetSBW8 Veringenstadt in SEBW'!AD547</f>
        <v>37.200000000000003</v>
      </c>
      <c r="AV74" s="52"/>
      <c r="AW74" s="51"/>
      <c r="AX74" s="52">
        <f>SUM(S74:AU74)</f>
        <v>2287.7999999999997</v>
      </c>
      <c r="AY74" t="s">
        <v>6006</v>
      </c>
    </row>
    <row r="75" spans="3:5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 t="s">
        <v>736</v>
      </c>
      <c r="Q75" s="52">
        <v>0</v>
      </c>
      <c r="R75" s="51"/>
      <c r="S75" s="52">
        <f>'SheetSBW7 SW BWexclRott'!O1404*0.6+'SheetSBW5 SE BW excl Uberlingen'!L3474*0.3+'SheetSBW2 SE-BW Uberlingen'!C482+'SheetSBW8 Veringenstadt in SEBW'!B548</f>
        <v>1.2</v>
      </c>
      <c r="T75" s="53"/>
      <c r="U75" s="52">
        <f>'SheetSBW7 SW BWexclRott'!Q1404*0.6+'SheetSBW5 SE BW excl Uberlingen'!N3474*0.3+'SheetSBW2 SE-BW Uberlingen'!E482+'SheetSBW8 Veringenstadt in SEBW'!D548</f>
        <v>11.899999999999999</v>
      </c>
      <c r="V75" s="53"/>
      <c r="W75" s="52">
        <f>'SheetSBW7 SW BWexclRott'!S1404*0.6+'SheetSBW5 SE BW excl Uberlingen'!P3474*0.3+'SheetSBW2 SE-BW Uberlingen'!G482+'SheetSBW8 Veringenstadt in SEBW'!F548</f>
        <v>8.1999999999999993</v>
      </c>
      <c r="X75" s="53"/>
      <c r="Y75" s="52">
        <f>'SheetSBW7 SW BWexclRott'!U1404*0.6+'SheetSBW5 SE BW excl Uberlingen'!R3474*0.3+'SheetSBW2 SE-BW Uberlingen'!I482+'SheetSBW8 Veringenstadt in SEBW'!H548</f>
        <v>8.8000000000000007</v>
      </c>
      <c r="Z75" s="53"/>
      <c r="AA75" s="52">
        <f>'SheetSBW7 SW BWexclRott'!W1404*0.6+'SheetSBW5 SE BW excl Uberlingen'!T3474*0.3+'SheetSBW2 SE-BW Uberlingen'!K482+'SheetSBW8 Veringenstadt in SEBW'!J548</f>
        <v>13.5</v>
      </c>
      <c r="AB75" s="53"/>
      <c r="AC75" s="52">
        <f>'SheetSBW7 SW BWexclRott'!Y1404*0.6+'SheetSBW5 SE BW excl Uberlingen'!V3474*0.3+'SheetSBW2 SE-BW Uberlingen'!M482+'SheetSBW8 Veringenstadt in SEBW'!L548</f>
        <v>14.5</v>
      </c>
      <c r="AD75" s="53"/>
      <c r="AE75" s="52">
        <f>'SheetSBW7 SW BWexclRott'!AA1404*0.6+'SheetSBW5 SE BW excl Uberlingen'!X3474*0.3+'SheetSBW2 SE-BW Uberlingen'!O482+'SheetSBW8 Veringenstadt in SEBW'!N548</f>
        <v>44.6</v>
      </c>
      <c r="AF75" s="53"/>
      <c r="AG75" s="52">
        <f>'SheetSBW7 SW BWexclRott'!AC1404*0.6+'SheetSBW5 SE BW excl Uberlingen'!Z3474*0.3+'SheetSBW2 SE-BW Uberlingen'!Q482+'SheetSBW8 Veringenstadt in SEBW'!P548</f>
        <v>15.3</v>
      </c>
      <c r="AH75" s="53"/>
      <c r="AI75" s="52">
        <f>'SheetSBW7 SW BWexclRott'!AE1404*0.6+'SheetSBW5 SE BW excl Uberlingen'!AB3474*0.3+'SheetSBW2 SE-BW Uberlingen'!S482+'SheetSBW8 Veringenstadt in SEBW'!R548</f>
        <v>15.5</v>
      </c>
      <c r="AJ75" s="53"/>
      <c r="AK75" s="52">
        <f>'SheetSBW7 SW BWexclRott'!AG1404*0.6+'SheetSBW5 SE BW excl Uberlingen'!AD3474*0.3+'SheetSBW2 SE-BW Uberlingen'!U482+'SheetSBW8 Veringenstadt in SEBW'!T548</f>
        <v>22.299999999999997</v>
      </c>
      <c r="AL75" s="53"/>
      <c r="AM75" s="52">
        <f>'SheetSBW7 SW BWexclRott'!AI1404*0.6+'SheetSBW5 SE BW excl Uberlingen'!AF3474*0.3+'SheetSBW2 SE-BW Uberlingen'!W482+'SheetSBW8 Veringenstadt in SEBW'!V548</f>
        <v>23.2</v>
      </c>
      <c r="AN75" s="53"/>
      <c r="AO75" s="52">
        <f>'SheetSBW7 SW BWexclRott'!AK1404*0.6+'SheetSBW5 SE BW excl Uberlingen'!AH3474*0.3+'SheetSBW2 SE-BW Uberlingen'!Y482+'SheetSBW8 Veringenstadt in SEBW'!X548</f>
        <v>64.400000000000006</v>
      </c>
      <c r="AP75" s="53"/>
      <c r="AQ75" s="52">
        <f>'SheetSBW7 SW BWexclRott'!AM1404*0.6+'SheetSBW5 SE BW excl Uberlingen'!AJ3474*0.3+'SheetSBW2 SE-BW Uberlingen'!AA482+'SheetSBW8 Veringenstadt in SEBW'!Z548</f>
        <v>59.8</v>
      </c>
      <c r="AR75" s="53"/>
      <c r="AS75" s="52">
        <f>'SheetSBW7 SW BWexclRott'!AO1404*0.6+'SheetSBW5 SE BW excl Uberlingen'!AL3474*0.3+'SheetSBW2 SE-BW Uberlingen'!AC482+'SheetSBW8 Veringenstadt in SEBW'!AB548</f>
        <v>39.700000000000003</v>
      </c>
      <c r="AT75" s="53"/>
      <c r="AU75" s="52">
        <f>'SheetSBW7 SW BWexclRott'!AQ1404*0.6+'SheetSBW5 SE BW excl Uberlingen'!AN3474*0.3+'SheetSBW2 SE-BW Uberlingen'!AE482+'SheetSBW8 Veringenstadt in SEBW'!AD548</f>
        <v>23.5</v>
      </c>
      <c r="AV75" s="52"/>
      <c r="AW75" s="51"/>
      <c r="AX75" s="52">
        <f>SUM(S75:AU75)</f>
        <v>366.4</v>
      </c>
      <c r="AY75" t="s">
        <v>6006</v>
      </c>
    </row>
    <row r="76" spans="3:51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 t="s">
        <v>961</v>
      </c>
      <c r="Q76" s="52">
        <f>Q74+Q75</f>
        <v>0</v>
      </c>
      <c r="R76" s="51"/>
      <c r="S76" s="52">
        <f>S74+S75</f>
        <v>38</v>
      </c>
      <c r="T76" s="53"/>
      <c r="U76" s="52">
        <f>U74+U75</f>
        <v>71.199999999999989</v>
      </c>
      <c r="V76" s="53"/>
      <c r="W76" s="52">
        <f>W74+W75</f>
        <v>86.5</v>
      </c>
      <c r="X76" s="53"/>
      <c r="Y76" s="52">
        <f>Y74+Y75</f>
        <v>161.30000000000001</v>
      </c>
      <c r="Z76" s="53"/>
      <c r="AA76" s="52">
        <f>AA74+AA75</f>
        <v>215.5</v>
      </c>
      <c r="AB76" s="53"/>
      <c r="AC76" s="52">
        <f>AC74+AC75</f>
        <v>280.5</v>
      </c>
      <c r="AD76" s="53"/>
      <c r="AE76" s="52">
        <f>AE74+AE75</f>
        <v>299.5</v>
      </c>
      <c r="AF76" s="53"/>
      <c r="AG76" s="52">
        <f>AG74+AG75</f>
        <v>342.5</v>
      </c>
      <c r="AH76" s="53"/>
      <c r="AI76" s="52">
        <f>AI74+AI75</f>
        <v>321</v>
      </c>
      <c r="AJ76" s="53"/>
      <c r="AK76" s="52">
        <f>AK74+AK75</f>
        <v>252</v>
      </c>
      <c r="AL76" s="53"/>
      <c r="AM76" s="52">
        <f>AM74+AM75</f>
        <v>162</v>
      </c>
      <c r="AN76" s="53"/>
      <c r="AO76" s="52">
        <f>AO74+AO75</f>
        <v>132</v>
      </c>
      <c r="AP76" s="53"/>
      <c r="AQ76" s="52">
        <f>AQ74+AQ75</f>
        <v>122</v>
      </c>
      <c r="AR76" s="53"/>
      <c r="AS76" s="52">
        <f>AS74+AS75</f>
        <v>109.5</v>
      </c>
      <c r="AT76" s="53"/>
      <c r="AU76" s="52">
        <f>AU74+AU75</f>
        <v>60.7</v>
      </c>
      <c r="AV76" s="52"/>
      <c r="AW76" s="51"/>
      <c r="AX76" s="52">
        <f>SUM(S76:AU76)</f>
        <v>2654.2</v>
      </c>
      <c r="AY76" t="s">
        <v>6006</v>
      </c>
    </row>
    <row r="77" spans="3:51">
      <c r="C77" s="51" t="s">
        <v>5592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1"/>
      <c r="AX77" s="51"/>
      <c r="AY77" t="s">
        <v>6006</v>
      </c>
    </row>
    <row r="78" spans="3:5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 t="s">
        <v>706</v>
      </c>
      <c r="Q78" s="52">
        <v>0</v>
      </c>
      <c r="R78" s="51"/>
      <c r="S78" s="52">
        <f>'SheetSBW5 SE BW excl Uberlingen'!L3473*0.1</f>
        <v>10.4</v>
      </c>
      <c r="T78" s="53"/>
      <c r="U78" s="52">
        <f>'SheetSBW5 SE BW excl Uberlingen'!N3473*0.1</f>
        <v>8.3000000000000007</v>
      </c>
      <c r="V78" s="53"/>
      <c r="W78" s="52">
        <f>'SheetSBW5 SE BW excl Uberlingen'!P3473*0.1</f>
        <v>9.9</v>
      </c>
      <c r="X78" s="53"/>
      <c r="Y78" s="52">
        <f>'SheetSBW5 SE BW excl Uberlingen'!R3473*0.1</f>
        <v>18.3</v>
      </c>
      <c r="Z78" s="53"/>
      <c r="AA78" s="52">
        <f>'SheetSBW5 SE BW excl Uberlingen'!T3473*0.1</f>
        <v>25</v>
      </c>
      <c r="AB78" s="53"/>
      <c r="AC78" s="52">
        <f>'SheetSBW5 SE BW excl Uberlingen'!V3473*0.1</f>
        <v>27.8</v>
      </c>
      <c r="AD78" s="53"/>
      <c r="AE78" s="52">
        <f>'SheetSBW5 SE BW excl Uberlingen'!X3473*0.1</f>
        <v>26.900000000000002</v>
      </c>
      <c r="AF78" s="53"/>
      <c r="AG78" s="52">
        <f>'SheetSBW5 SE BW excl Uberlingen'!Z3473*0.1</f>
        <v>29</v>
      </c>
      <c r="AH78" s="53"/>
      <c r="AI78" s="52">
        <f>'SheetSBW5 SE BW excl Uberlingen'!AB3473*0.1</f>
        <v>26.5</v>
      </c>
      <c r="AJ78" s="53"/>
      <c r="AK78" s="52">
        <f>'SheetSBW5 SE BW excl Uberlingen'!AD3473*0.1</f>
        <v>14.3</v>
      </c>
      <c r="AL78" s="53"/>
      <c r="AM78" s="52">
        <f>'SheetSBW5 SE BW excl Uberlingen'!AF3473*0.1</f>
        <v>8.8000000000000007</v>
      </c>
      <c r="AN78" s="53"/>
      <c r="AO78" s="52">
        <f>'SheetSBW5 SE BW excl Uberlingen'!AH3473*0.1</f>
        <v>4.8000000000000007</v>
      </c>
      <c r="AP78" s="53"/>
      <c r="AQ78" s="52">
        <f>'SheetSBW5 SE BW excl Uberlingen'!AJ3473*0.1</f>
        <v>5.2</v>
      </c>
      <c r="AR78" s="53"/>
      <c r="AS78" s="52">
        <f>'SheetSBW5 SE BW excl Uberlingen'!AL3473*0.1</f>
        <v>7.2</v>
      </c>
      <c r="AT78" s="53"/>
      <c r="AU78" s="52">
        <f>'SheetSBW5 SE BW excl Uberlingen'!AN3473*0.1</f>
        <v>4.8000000000000007</v>
      </c>
      <c r="AV78" s="52"/>
      <c r="AW78" s="51"/>
      <c r="AX78" s="52">
        <f>SUM(S78:AU78)</f>
        <v>227.20000000000005</v>
      </c>
      <c r="AY78" t="s">
        <v>6006</v>
      </c>
    </row>
    <row r="79" spans="3:5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 t="s">
        <v>736</v>
      </c>
      <c r="Q79" s="52">
        <v>0</v>
      </c>
      <c r="R79" s="51"/>
      <c r="S79" s="52">
        <f>'SheetSBW5 SE BW excl Uberlingen'!L3474*0.1</f>
        <v>0.2</v>
      </c>
      <c r="T79" s="53"/>
      <c r="U79" s="52">
        <f>'SheetSBW5 SE BW excl Uberlingen'!N3474*0.1</f>
        <v>1.7000000000000002</v>
      </c>
      <c r="V79" s="53"/>
      <c r="W79" s="52">
        <f>'SheetSBW5 SE BW excl Uberlingen'!P3474*0.1</f>
        <v>0.60000000000000009</v>
      </c>
      <c r="X79" s="53"/>
      <c r="Y79" s="52">
        <f>'SheetSBW5 SE BW excl Uberlingen'!R3474*0.1</f>
        <v>0.8</v>
      </c>
      <c r="Z79" s="53"/>
      <c r="AA79" s="52">
        <f>'SheetSBW5 SE BW excl Uberlingen'!T3474*0.1</f>
        <v>0.5</v>
      </c>
      <c r="AB79" s="53"/>
      <c r="AC79" s="52">
        <f>'SheetSBW5 SE BW excl Uberlingen'!V3474*0.1</f>
        <v>0.70000000000000007</v>
      </c>
      <c r="AD79" s="53"/>
      <c r="AE79" s="52">
        <f>'SheetSBW5 SE BW excl Uberlingen'!X3474*0.1</f>
        <v>1.6</v>
      </c>
      <c r="AF79" s="53"/>
      <c r="AG79" s="52">
        <f>'SheetSBW5 SE BW excl Uberlingen'!Z3474*0.1</f>
        <v>0.5</v>
      </c>
      <c r="AH79" s="53"/>
      <c r="AI79" s="52">
        <f>'SheetSBW5 SE BW excl Uberlingen'!AB3474*0.1</f>
        <v>0.5</v>
      </c>
      <c r="AJ79" s="53"/>
      <c r="AK79" s="52">
        <f>'SheetSBW5 SE BW excl Uberlingen'!AD3474*0.1</f>
        <v>0.70000000000000007</v>
      </c>
      <c r="AL79" s="53"/>
      <c r="AM79" s="52">
        <f>'SheetSBW5 SE BW excl Uberlingen'!AF3474*0.1</f>
        <v>1.2000000000000002</v>
      </c>
      <c r="AN79" s="53"/>
      <c r="AO79" s="52">
        <f>'SheetSBW5 SE BW excl Uberlingen'!AH3474*0.1</f>
        <v>2.2000000000000002</v>
      </c>
      <c r="AP79" s="53"/>
      <c r="AQ79" s="52">
        <f>'SheetSBW5 SE BW excl Uberlingen'!AJ3474*0.1</f>
        <v>1.8</v>
      </c>
      <c r="AR79" s="53"/>
      <c r="AS79" s="52">
        <f>'SheetSBW5 SE BW excl Uberlingen'!AL3474*0.1</f>
        <v>0.30000000000000004</v>
      </c>
      <c r="AT79" s="53"/>
      <c r="AU79" s="52">
        <f>'SheetSBW5 SE BW excl Uberlingen'!AN3474*0.1</f>
        <v>0.30000000000000004</v>
      </c>
      <c r="AV79" s="52"/>
      <c r="AW79" s="51"/>
      <c r="AX79" s="52">
        <f>SUM(S79:AU79)</f>
        <v>13.600000000000001</v>
      </c>
      <c r="AY79" t="s">
        <v>6006</v>
      </c>
    </row>
    <row r="80" spans="3:5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 t="s">
        <v>961</v>
      </c>
      <c r="Q80" s="52">
        <f>Q78+Q79</f>
        <v>0</v>
      </c>
      <c r="R80" s="51"/>
      <c r="S80" s="52">
        <f>S78+S79</f>
        <v>10.6</v>
      </c>
      <c r="T80" s="53"/>
      <c r="U80" s="52">
        <f>U78+U79</f>
        <v>10</v>
      </c>
      <c r="V80" s="53"/>
      <c r="W80" s="52">
        <f>W78+W79</f>
        <v>10.5</v>
      </c>
      <c r="X80" s="53"/>
      <c r="Y80" s="52">
        <f>Y78+Y79</f>
        <v>19.100000000000001</v>
      </c>
      <c r="Z80" s="53"/>
      <c r="AA80" s="52">
        <f>AA78+AA79</f>
        <v>25.5</v>
      </c>
      <c r="AB80" s="53"/>
      <c r="AC80" s="52">
        <f>AC78+AC79</f>
        <v>28.5</v>
      </c>
      <c r="AD80" s="53"/>
      <c r="AE80" s="52">
        <f>AE78+AE79</f>
        <v>28.500000000000004</v>
      </c>
      <c r="AF80" s="53"/>
      <c r="AG80" s="52">
        <f>AG78+AG79</f>
        <v>29.5</v>
      </c>
      <c r="AH80" s="53"/>
      <c r="AI80" s="52">
        <f>AI78+AI79</f>
        <v>27</v>
      </c>
      <c r="AJ80" s="53"/>
      <c r="AK80" s="52">
        <f>AK78+AK79</f>
        <v>15</v>
      </c>
      <c r="AL80" s="53"/>
      <c r="AM80" s="52">
        <f>AM78+AM79</f>
        <v>10</v>
      </c>
      <c r="AN80" s="53"/>
      <c r="AO80" s="52">
        <f>AO78+AO79</f>
        <v>7.0000000000000009</v>
      </c>
      <c r="AP80" s="53"/>
      <c r="AQ80" s="52">
        <f>AQ78+AQ79</f>
        <v>7</v>
      </c>
      <c r="AR80" s="53"/>
      <c r="AS80" s="52">
        <f>AS78+AS79</f>
        <v>7.5</v>
      </c>
      <c r="AT80" s="53"/>
      <c r="AU80" s="52">
        <f>AU78+AU79</f>
        <v>5.1000000000000005</v>
      </c>
      <c r="AV80" s="52"/>
      <c r="AW80" s="51"/>
      <c r="AX80" s="52">
        <f>SUM(S80:AU80)</f>
        <v>240.8</v>
      </c>
      <c r="AY80" t="s">
        <v>6006</v>
      </c>
    </row>
    <row r="81" spans="3:51">
      <c r="C81" s="54" t="s">
        <v>4617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1"/>
      <c r="AX81" s="51"/>
      <c r="AY81" t="s">
        <v>6006</v>
      </c>
    </row>
    <row r="82" spans="3:5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 t="s">
        <v>706</v>
      </c>
      <c r="Q82" s="52">
        <v>0</v>
      </c>
      <c r="R82" s="51"/>
      <c r="S82" s="52"/>
      <c r="T82" s="53"/>
      <c r="U82" s="52"/>
      <c r="V82" s="53"/>
      <c r="W82" s="52"/>
      <c r="X82" s="53"/>
      <c r="Y82" s="52"/>
      <c r="Z82" s="53"/>
      <c r="AA82" s="52"/>
      <c r="AB82" s="53"/>
      <c r="AC82" s="52"/>
      <c r="AD82" s="53"/>
      <c r="AE82" s="52"/>
      <c r="AF82" s="53"/>
      <c r="AG82" s="52"/>
      <c r="AH82" s="53"/>
      <c r="AI82" s="52"/>
      <c r="AJ82" s="53"/>
      <c r="AK82" s="52"/>
      <c r="AL82" s="53"/>
      <c r="AM82" s="52"/>
      <c r="AN82" s="53"/>
      <c r="AO82" s="52"/>
      <c r="AP82" s="53"/>
      <c r="AQ82" s="52"/>
      <c r="AR82" s="53"/>
      <c r="AS82" s="52"/>
      <c r="AT82" s="53"/>
      <c r="AU82" s="52"/>
      <c r="AV82" s="52"/>
      <c r="AW82" s="51"/>
      <c r="AX82" s="52">
        <f>SUM(S82:AU82)</f>
        <v>0</v>
      </c>
      <c r="AY82" t="s">
        <v>6006</v>
      </c>
    </row>
    <row r="83" spans="3:5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 t="s">
        <v>736</v>
      </c>
      <c r="Q83" s="52">
        <v>0</v>
      </c>
      <c r="R83" s="51"/>
      <c r="S83" s="52"/>
      <c r="T83" s="53"/>
      <c r="U83" s="52"/>
      <c r="V83" s="53"/>
      <c r="W83" s="52"/>
      <c r="X83" s="53"/>
      <c r="Y83" s="52"/>
      <c r="Z83" s="53"/>
      <c r="AA83" s="52"/>
      <c r="AB83" s="53"/>
      <c r="AC83" s="52"/>
      <c r="AD83" s="53"/>
      <c r="AE83" s="52"/>
      <c r="AF83" s="53"/>
      <c r="AG83" s="52"/>
      <c r="AH83" s="53"/>
      <c r="AI83" s="52"/>
      <c r="AJ83" s="53"/>
      <c r="AK83" s="52"/>
      <c r="AL83" s="53"/>
      <c r="AM83" s="52"/>
      <c r="AN83" s="53"/>
      <c r="AO83" s="52"/>
      <c r="AP83" s="53"/>
      <c r="AQ83" s="52"/>
      <c r="AR83" s="53"/>
      <c r="AS83" s="52"/>
      <c r="AT83" s="53"/>
      <c r="AU83" s="52"/>
      <c r="AV83" s="52"/>
      <c r="AW83" s="51"/>
      <c r="AX83" s="52">
        <f>SUM(S83:AU83)</f>
        <v>0</v>
      </c>
      <c r="AY83" t="s">
        <v>6006</v>
      </c>
    </row>
    <row r="84" spans="3:5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 t="s">
        <v>961</v>
      </c>
      <c r="Q84" s="52">
        <f>Q82+Q83</f>
        <v>0</v>
      </c>
      <c r="R84" s="51"/>
      <c r="S84" s="52"/>
      <c r="T84" s="53"/>
      <c r="U84" s="52"/>
      <c r="V84" s="53"/>
      <c r="W84" s="52"/>
      <c r="X84" s="53"/>
      <c r="Y84" s="52"/>
      <c r="Z84" s="53"/>
      <c r="AA84" s="52"/>
      <c r="AB84" s="53"/>
      <c r="AC84" s="52"/>
      <c r="AD84" s="53"/>
      <c r="AE84" s="52"/>
      <c r="AF84" s="53"/>
      <c r="AG84" s="52"/>
      <c r="AH84" s="53"/>
      <c r="AI84" s="52"/>
      <c r="AJ84" s="53"/>
      <c r="AK84" s="52"/>
      <c r="AL84" s="53"/>
      <c r="AM84" s="52"/>
      <c r="AN84" s="53"/>
      <c r="AO84" s="52"/>
      <c r="AP84" s="53"/>
      <c r="AQ84" s="52"/>
      <c r="AR84" s="53"/>
      <c r="AS84" s="52"/>
      <c r="AT84" s="53"/>
      <c r="AU84" s="52"/>
      <c r="AV84" s="52"/>
      <c r="AW84" s="51"/>
      <c r="AX84" s="52">
        <f>SUM(S84:AU84)</f>
        <v>0</v>
      </c>
      <c r="AY84" t="s">
        <v>6006</v>
      </c>
    </row>
    <row r="85" spans="3:51">
      <c r="C85" s="51" t="s">
        <v>4618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1"/>
      <c r="AX85" s="51"/>
      <c r="AY85" t="s">
        <v>6006</v>
      </c>
    </row>
    <row r="86" spans="3:5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 t="s">
        <v>706</v>
      </c>
      <c r="Q86" s="52">
        <v>0</v>
      </c>
      <c r="R86" s="51"/>
      <c r="S86" s="52"/>
      <c r="T86" s="53"/>
      <c r="U86" s="52"/>
      <c r="V86" s="53"/>
      <c r="W86" s="52"/>
      <c r="X86" s="53"/>
      <c r="Y86" s="52"/>
      <c r="Z86" s="53"/>
      <c r="AA86" s="52"/>
      <c r="AB86" s="53"/>
      <c r="AC86" s="52"/>
      <c r="AD86" s="53"/>
      <c r="AE86" s="52"/>
      <c r="AF86" s="53"/>
      <c r="AG86" s="52"/>
      <c r="AH86" s="53"/>
      <c r="AI86" s="52"/>
      <c r="AJ86" s="53"/>
      <c r="AK86" s="52"/>
      <c r="AL86" s="53"/>
      <c r="AM86" s="52"/>
      <c r="AN86" s="53"/>
      <c r="AO86" s="52"/>
      <c r="AP86" s="53"/>
      <c r="AQ86" s="52"/>
      <c r="AR86" s="53"/>
      <c r="AS86" s="52"/>
      <c r="AT86" s="53"/>
      <c r="AU86" s="52"/>
      <c r="AV86" s="52"/>
      <c r="AW86" s="51"/>
      <c r="AX86" s="52">
        <f>SUM(S86:AU86)</f>
        <v>0</v>
      </c>
      <c r="AY86" t="s">
        <v>6006</v>
      </c>
    </row>
    <row r="87" spans="3:5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 t="s">
        <v>736</v>
      </c>
      <c r="Q87" s="52">
        <v>0</v>
      </c>
      <c r="R87" s="51"/>
      <c r="S87" s="52"/>
      <c r="T87" s="53"/>
      <c r="U87" s="52"/>
      <c r="V87" s="53"/>
      <c r="W87" s="52"/>
      <c r="X87" s="53"/>
      <c r="Y87" s="52"/>
      <c r="Z87" s="53"/>
      <c r="AA87" s="52"/>
      <c r="AB87" s="53"/>
      <c r="AC87" s="52"/>
      <c r="AD87" s="53"/>
      <c r="AE87" s="52"/>
      <c r="AF87" s="53"/>
      <c r="AG87" s="52"/>
      <c r="AH87" s="53"/>
      <c r="AI87" s="52"/>
      <c r="AJ87" s="53"/>
      <c r="AK87" s="52"/>
      <c r="AL87" s="53"/>
      <c r="AM87" s="52"/>
      <c r="AN87" s="53"/>
      <c r="AO87" s="52"/>
      <c r="AP87" s="53"/>
      <c r="AQ87" s="52"/>
      <c r="AR87" s="53"/>
      <c r="AS87" s="52"/>
      <c r="AT87" s="53"/>
      <c r="AU87" s="52"/>
      <c r="AV87" s="52"/>
      <c r="AW87" s="51"/>
      <c r="AX87" s="52">
        <f>SUM(S87:AU87)</f>
        <v>0</v>
      </c>
      <c r="AY87" t="s">
        <v>6006</v>
      </c>
    </row>
    <row r="88" spans="3:5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 t="s">
        <v>961</v>
      </c>
      <c r="Q88" s="52">
        <f>Q86+Q87</f>
        <v>0</v>
      </c>
      <c r="R88" s="51"/>
      <c r="S88" s="52"/>
      <c r="T88" s="53"/>
      <c r="U88" s="52"/>
      <c r="V88" s="53"/>
      <c r="W88" s="52"/>
      <c r="X88" s="53"/>
      <c r="Y88" s="52"/>
      <c r="Z88" s="53"/>
      <c r="AA88" s="52"/>
      <c r="AB88" s="53"/>
      <c r="AC88" s="52"/>
      <c r="AD88" s="53"/>
      <c r="AE88" s="52"/>
      <c r="AF88" s="53"/>
      <c r="AG88" s="52"/>
      <c r="AH88" s="53"/>
      <c r="AI88" s="52"/>
      <c r="AJ88" s="53"/>
      <c r="AK88" s="52"/>
      <c r="AL88" s="53"/>
      <c r="AM88" s="52"/>
      <c r="AN88" s="53"/>
      <c r="AO88" s="52"/>
      <c r="AP88" s="53"/>
      <c r="AQ88" s="52"/>
      <c r="AR88" s="53"/>
      <c r="AS88" s="52"/>
      <c r="AT88" s="53"/>
      <c r="AU88" s="52"/>
      <c r="AV88" s="52"/>
      <c r="AW88" s="51"/>
      <c r="AX88" s="52">
        <f>SUM(S88:AU88)</f>
        <v>0</v>
      </c>
      <c r="AY88" t="s">
        <v>6006</v>
      </c>
    </row>
    <row r="89" spans="3:51">
      <c r="C89" s="30" t="s">
        <v>5634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Q89" s="52"/>
      <c r="R89" s="51"/>
      <c r="S89" s="52"/>
      <c r="T89" s="53"/>
      <c r="U89" s="52"/>
      <c r="V89" s="53"/>
      <c r="W89" s="52"/>
      <c r="X89" s="53"/>
      <c r="Y89" s="52"/>
      <c r="Z89" s="53"/>
      <c r="AA89" s="52"/>
      <c r="AB89" s="53"/>
      <c r="AC89" s="52"/>
      <c r="AD89" s="53"/>
      <c r="AE89" s="52"/>
      <c r="AF89" s="53"/>
      <c r="AG89" s="52"/>
      <c r="AH89" s="53"/>
      <c r="AI89" s="52"/>
      <c r="AJ89" s="53"/>
      <c r="AK89" s="52"/>
      <c r="AL89" s="53"/>
      <c r="AM89" s="52"/>
      <c r="AN89" s="53"/>
      <c r="AO89" s="52"/>
      <c r="AP89" s="53"/>
      <c r="AQ89" s="52"/>
      <c r="AR89" s="53"/>
      <c r="AS89" s="52"/>
      <c r="AT89" s="53"/>
      <c r="AU89" s="52"/>
      <c r="AV89" s="52"/>
      <c r="AW89" s="51"/>
      <c r="AX89" s="52"/>
      <c r="AY89" t="s">
        <v>6006</v>
      </c>
    </row>
    <row r="90" spans="3:51">
      <c r="C90" s="35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30" t="s">
        <v>706</v>
      </c>
      <c r="Q90" s="88">
        <v>0</v>
      </c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9"/>
      <c r="AG90" s="88"/>
      <c r="AH90" s="89"/>
      <c r="AI90" s="88"/>
      <c r="AJ90" s="89"/>
      <c r="AK90" s="88"/>
      <c r="AL90" s="89"/>
      <c r="AM90" s="88"/>
      <c r="AN90" s="89"/>
      <c r="AO90" s="88"/>
      <c r="AP90" s="89"/>
      <c r="AQ90" s="88"/>
      <c r="AR90" s="89"/>
      <c r="AS90" s="88"/>
      <c r="AT90" s="89"/>
      <c r="AU90" s="88"/>
      <c r="AV90" s="88"/>
      <c r="AW90" s="90">
        <f>SUM(Q90:AT90)</f>
        <v>0</v>
      </c>
      <c r="AX90" s="52">
        <f>SUM(S90:AU90)</f>
        <v>0</v>
      </c>
      <c r="AY90" t="s">
        <v>6006</v>
      </c>
    </row>
    <row r="91" spans="3:51">
      <c r="C91" s="3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30" t="s">
        <v>736</v>
      </c>
      <c r="Q91" s="88">
        <v>0</v>
      </c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9"/>
      <c r="AG91" s="88"/>
      <c r="AH91" s="89"/>
      <c r="AI91" s="88"/>
      <c r="AJ91" s="89"/>
      <c r="AK91" s="88"/>
      <c r="AL91" s="89"/>
      <c r="AM91" s="88"/>
      <c r="AN91" s="89"/>
      <c r="AO91" s="88"/>
      <c r="AP91" s="89"/>
      <c r="AQ91" s="88"/>
      <c r="AR91" s="89"/>
      <c r="AS91" s="88"/>
      <c r="AT91" s="89"/>
      <c r="AU91" s="88"/>
      <c r="AV91" s="88"/>
      <c r="AW91" s="90">
        <f>SUM(Q91:AT91)</f>
        <v>0</v>
      </c>
      <c r="AX91" s="52">
        <f>SUM(S91:AU91)</f>
        <v>0</v>
      </c>
      <c r="AY91" t="s">
        <v>6006</v>
      </c>
    </row>
    <row r="92" spans="3:51">
      <c r="C92" s="3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30" t="s">
        <v>961</v>
      </c>
      <c r="Q92" s="88">
        <f>Q90+Q91</f>
        <v>0</v>
      </c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9"/>
      <c r="AG92" s="88"/>
      <c r="AH92" s="89"/>
      <c r="AI92" s="88"/>
      <c r="AJ92" s="89"/>
      <c r="AK92" s="88"/>
      <c r="AL92" s="89"/>
      <c r="AM92" s="88"/>
      <c r="AN92" s="89"/>
      <c r="AO92" s="88"/>
      <c r="AP92" s="89"/>
      <c r="AQ92" s="88"/>
      <c r="AR92" s="89"/>
      <c r="AS92" s="88"/>
      <c r="AT92" s="89"/>
      <c r="AU92" s="88"/>
      <c r="AV92" s="88"/>
      <c r="AW92" s="89">
        <f>AW90+AW91</f>
        <v>0</v>
      </c>
      <c r="AX92" s="52">
        <f>SUM(S92:AU92)</f>
        <v>0</v>
      </c>
      <c r="AY92" t="s">
        <v>6006</v>
      </c>
    </row>
    <row r="93" spans="3:51">
      <c r="C93" s="30" t="s">
        <v>5635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30"/>
      <c r="Q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9"/>
      <c r="AG93" s="88"/>
      <c r="AH93" s="89"/>
      <c r="AI93" s="88"/>
      <c r="AJ93" s="89"/>
      <c r="AK93" s="88"/>
      <c r="AL93" s="89"/>
      <c r="AM93" s="88"/>
      <c r="AN93" s="89"/>
      <c r="AO93" s="88"/>
      <c r="AP93" s="89"/>
      <c r="AQ93" s="88"/>
      <c r="AR93" s="89"/>
      <c r="AS93" s="88"/>
      <c r="AT93" s="89"/>
      <c r="AU93" s="88"/>
      <c r="AV93" s="88"/>
      <c r="AW93" s="89"/>
      <c r="AX93" s="52"/>
      <c r="AY93" t="s">
        <v>6006</v>
      </c>
    </row>
    <row r="94" spans="3:51">
      <c r="C94" s="3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30" t="s">
        <v>706</v>
      </c>
      <c r="Q94" s="52">
        <f>'SheetSBW10 Ravensburg-SEBW'!C296</f>
        <v>6</v>
      </c>
      <c r="S94" s="52">
        <f>'SheetSBW5 SE BW excl Uberlingen'!L3473*0.2+'SheetSBW7 SW BWexclRott'!O1404*0.1+'SheetSBW10 Ravensburg-SEBW'!E296</f>
        <v>51.900000000000006</v>
      </c>
      <c r="T94" s="88"/>
      <c r="U94" s="52">
        <f>'SheetSBW5 SE BW excl Uberlingen'!N3473*0.2+'SheetSBW7 SW BWexclRott'!Q1404*0.1+'SheetSBW10 Ravensburg-SEBW'!G296</f>
        <v>69.900000000000006</v>
      </c>
      <c r="V94" s="88"/>
      <c r="W94" s="52">
        <f>'SheetSBW5 SE BW excl Uberlingen'!P3473*0.2+'SheetSBW7 SW BWexclRott'!S1404*0.1+'SheetSBW10 Ravensburg-SEBW'!I296</f>
        <v>69.2</v>
      </c>
      <c r="X94" s="88"/>
      <c r="Y94" s="52">
        <f>'SheetSBW5 SE BW excl Uberlingen'!R3473*0.2+'SheetSBW7 SW BWexclRott'!U1404*0.1+'SheetSBW10 Ravensburg-SEBW'!K296</f>
        <v>69</v>
      </c>
      <c r="Z94" s="88"/>
      <c r="AA94" s="52">
        <f>'SheetSBW5 SE BW excl Uberlingen'!T3473*0.2+'SheetSBW7 SW BWexclRott'!W1404*0.1+'SheetSBW10 Ravensburg-SEBW'!M296</f>
        <v>82.5</v>
      </c>
      <c r="AB94" s="88"/>
      <c r="AC94" s="52">
        <f>'SheetSBW5 SE BW excl Uberlingen'!V3473*0.2+'SheetSBW7 SW BWexclRott'!Y1404*0.1+'SheetSBW10 Ravensburg-SEBW'!O296</f>
        <v>117</v>
      </c>
      <c r="AD94" s="88"/>
      <c r="AE94" s="52">
        <f>'SheetSBW5 SE BW excl Uberlingen'!X3473*0.2+'SheetSBW7 SW BWexclRott'!AA1404*0.1+'SheetSBW10 Ravensburg-SEBW'!Q296</f>
        <v>131.6</v>
      </c>
      <c r="AF94" s="89">
        <v>0</v>
      </c>
      <c r="AG94" s="52">
        <f>'SheetSBW5 SE BW excl Uberlingen'!Z3473*0.2+'SheetSBW7 SW BWexclRott'!AC1404*0.1+'SheetSBW10 Ravensburg-SEBW'!S296</f>
        <v>128.30000000000001</v>
      </c>
      <c r="AH94" s="89">
        <v>0</v>
      </c>
      <c r="AI94" s="52">
        <f>'SheetSBW5 SE BW excl Uberlingen'!AB3473*0.2+'SheetSBW7 SW BWexclRott'!AE1404*0.1+'SheetSBW10 Ravensburg-SEBW'!U296</f>
        <v>85.5</v>
      </c>
      <c r="AJ94" s="89">
        <v>0</v>
      </c>
      <c r="AK94" s="52">
        <f>'SheetSBW5 SE BW excl Uberlingen'!AD3473*0.2+'SheetSBW7 SW BWexclRott'!AG1404*0.1+'SheetSBW10 Ravensburg-SEBW'!W296</f>
        <v>42.8</v>
      </c>
      <c r="AL94" s="89">
        <v>0</v>
      </c>
      <c r="AM94" s="52">
        <f>'SheetSBW5 SE BW excl Uberlingen'!AF3473*0.2+'SheetSBW7 SW BWexclRott'!AI1404*0.1+'SheetSBW10 Ravensburg-SEBW'!Y296</f>
        <v>34.200000000000003</v>
      </c>
      <c r="AN94" s="89">
        <v>0</v>
      </c>
      <c r="AO94" s="52">
        <f>'SheetSBW5 SE BW excl Uberlingen'!AH3473*0.2+'SheetSBW7 SW BWexclRott'!AK1404*0.1+'SheetSBW10 Ravensburg-SEBW'!AA296</f>
        <v>12.400000000000002</v>
      </c>
      <c r="AP94" s="89">
        <v>0</v>
      </c>
      <c r="AQ94" s="52">
        <f>'SheetSBW5 SE BW excl Uberlingen'!AJ3473*0.2+'SheetSBW7 SW BWexclRott'!AM1404*0.1+'SheetSBW10 Ravensburg-SEBW'!AC296</f>
        <v>15.3</v>
      </c>
      <c r="AR94" s="89">
        <v>0</v>
      </c>
      <c r="AS94" s="52">
        <f>'SheetSBW5 SE BW excl Uberlingen'!AL3473*0.2+'SheetSBW7 SW BWexclRott'!AO1404*0.1+'SheetSBW10 Ravensburg-SEBW'!AE296</f>
        <v>20.200000000000003</v>
      </c>
      <c r="AT94" s="89">
        <v>0</v>
      </c>
      <c r="AU94" s="52">
        <f>'SheetSBW5 SE BW excl Uberlingen'!AN3473*0.2+'SheetSBW7 SW BWexclRott'!AQ1404*0.1+'SheetSBW10 Ravensburg-SEBW'!AG296</f>
        <v>10.200000000000001</v>
      </c>
      <c r="AV94" s="52"/>
      <c r="AW94" s="90">
        <f>SUM(Q94:AT94)</f>
        <v>935.80000000000007</v>
      </c>
      <c r="AX94" s="52">
        <f>SUM(S94:AU94)</f>
        <v>940.00000000000011</v>
      </c>
      <c r="AY94" t="s">
        <v>6006</v>
      </c>
    </row>
    <row r="95" spans="3:51">
      <c r="C95" s="3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30" t="s">
        <v>736</v>
      </c>
      <c r="Q95" s="52">
        <f>'SheetSBW10 Ravensburg-SEBW'!C297</f>
        <v>4</v>
      </c>
      <c r="S95" s="52">
        <f>'SheetSBW5 SE BW excl Uberlingen'!L3474*0.2+'SheetSBW7 SW BWexclRott'!O1405*0.1+'SheetSBW10 Ravensburg-SEBW'!E297</f>
        <v>5.0999999999999996</v>
      </c>
      <c r="T95" s="88"/>
      <c r="U95" s="52">
        <f>'SheetSBW5 SE BW excl Uberlingen'!N3474*0.2+'SheetSBW7 SW BWexclRott'!Q1405*0.1+'SheetSBW10 Ravensburg-SEBW'!G297</f>
        <v>8.1000000000000014</v>
      </c>
      <c r="V95" s="88"/>
      <c r="W95" s="52">
        <f>'SheetSBW5 SE BW excl Uberlingen'!P3474*0.2+'SheetSBW7 SW BWexclRott'!S1405*0.1+'SheetSBW10 Ravensburg-SEBW'!I297</f>
        <v>9.6999999999999993</v>
      </c>
      <c r="X95" s="88"/>
      <c r="Y95" s="52">
        <f>'SheetSBW5 SE BW excl Uberlingen'!R3474*0.2+'SheetSBW7 SW BWexclRott'!U1405*0.1+'SheetSBW10 Ravensburg-SEBW'!K297</f>
        <v>22.6</v>
      </c>
      <c r="Z95" s="88"/>
      <c r="AA95" s="52">
        <f>'SheetSBW5 SE BW excl Uberlingen'!T3474*0.2+'SheetSBW7 SW BWexclRott'!W1405*0.1+'SheetSBW10 Ravensburg-SEBW'!M297</f>
        <v>23</v>
      </c>
      <c r="AB95" s="88"/>
      <c r="AC95" s="52">
        <f>'SheetSBW5 SE BW excl Uberlingen'!V3474*0.2+'SheetSBW7 SW BWexclRott'!Y1405*0.1+'SheetSBW10 Ravensburg-SEBW'!O297</f>
        <v>15.4</v>
      </c>
      <c r="AD95" s="88"/>
      <c r="AE95" s="52">
        <f>'SheetSBW5 SE BW excl Uberlingen'!X3474*0.2+'SheetSBW7 SW BWexclRott'!AA1405*0.1+'SheetSBW10 Ravensburg-SEBW'!Q297</f>
        <v>17.7</v>
      </c>
      <c r="AF95" s="89">
        <v>0</v>
      </c>
      <c r="AG95" s="52">
        <f>'SheetSBW5 SE BW excl Uberlingen'!Z3474*0.2+'SheetSBW7 SW BWexclRott'!AC1405*0.1+'SheetSBW10 Ravensburg-SEBW'!S297</f>
        <v>20</v>
      </c>
      <c r="AH95" s="89">
        <v>0</v>
      </c>
      <c r="AI95" s="52">
        <f>'SheetSBW5 SE BW excl Uberlingen'!AB3474*0.2+'SheetSBW7 SW BWexclRott'!AE1405*0.1+'SheetSBW10 Ravensburg-SEBW'!U297</f>
        <v>31.5</v>
      </c>
      <c r="AJ95" s="89">
        <v>0</v>
      </c>
      <c r="AK95" s="52">
        <f>'SheetSBW5 SE BW excl Uberlingen'!AD3474*0.2+'SheetSBW7 SW BWexclRott'!AG1405*0.1+'SheetSBW10 Ravensburg-SEBW'!W297</f>
        <v>35.4</v>
      </c>
      <c r="AL95" s="89">
        <v>0</v>
      </c>
      <c r="AM95" s="52">
        <f>'SheetSBW5 SE BW excl Uberlingen'!AF3474*0.2+'SheetSBW7 SW BWexclRott'!AI1405*0.1+'SheetSBW10 Ravensburg-SEBW'!Y297</f>
        <v>23.4</v>
      </c>
      <c r="AN95" s="89">
        <v>0</v>
      </c>
      <c r="AO95" s="52">
        <f>'SheetSBW5 SE BW excl Uberlingen'!AH3474*0.2+'SheetSBW7 SW BWexclRott'!AK1405*0.1+'SheetSBW10 Ravensburg-SEBW'!AA297</f>
        <v>28.4</v>
      </c>
      <c r="AP95" s="89">
        <v>0</v>
      </c>
      <c r="AQ95" s="52">
        <f>'SheetSBW5 SE BW excl Uberlingen'!AJ3474*0.2+'SheetSBW7 SW BWexclRott'!AM1405*0.1+'SheetSBW10 Ravensburg-SEBW'!AC297</f>
        <v>21.6</v>
      </c>
      <c r="AR95" s="89">
        <v>0</v>
      </c>
      <c r="AS95" s="52">
        <f>'SheetSBW5 SE BW excl Uberlingen'!AL3474*0.2+'SheetSBW7 SW BWexclRott'!AO1405*0.1+'SheetSBW10 Ravensburg-SEBW'!AE297</f>
        <v>12.6</v>
      </c>
      <c r="AT95" s="89">
        <v>0</v>
      </c>
      <c r="AU95" s="52">
        <f>'SheetSBW5 SE BW excl Uberlingen'!AN3474*0.2+'SheetSBW7 SW BWexclRott'!AQ1405*0.1+'SheetSBW10 Ravensburg-SEBW'!AG297</f>
        <v>9</v>
      </c>
      <c r="AV95" s="52"/>
      <c r="AW95" s="90">
        <f>SUM(Q95:AT95)</f>
        <v>278.50000000000006</v>
      </c>
      <c r="AX95" s="52">
        <f>SUM(S95:AU95)</f>
        <v>283.50000000000006</v>
      </c>
      <c r="AY95" t="s">
        <v>6006</v>
      </c>
    </row>
    <row r="96" spans="3:51">
      <c r="C96" s="3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30" t="s">
        <v>961</v>
      </c>
      <c r="Q96" s="88">
        <f>Q94+Q95</f>
        <v>10</v>
      </c>
      <c r="S96" s="88">
        <f>S94+S95</f>
        <v>57.000000000000007</v>
      </c>
      <c r="T96" s="88"/>
      <c r="U96" s="88">
        <f>U94+U95</f>
        <v>78</v>
      </c>
      <c r="V96" s="88"/>
      <c r="W96" s="88">
        <f>W94+W95</f>
        <v>78.900000000000006</v>
      </c>
      <c r="X96" s="88"/>
      <c r="Y96" s="88">
        <f>Y94+Y95</f>
        <v>91.6</v>
      </c>
      <c r="Z96" s="88"/>
      <c r="AA96" s="88">
        <f>AA94+AA95</f>
        <v>105.5</v>
      </c>
      <c r="AB96" s="88"/>
      <c r="AC96" s="88">
        <f>AC94+AC95</f>
        <v>132.4</v>
      </c>
      <c r="AD96" s="88"/>
      <c r="AE96" s="88">
        <f t="shared" ref="AE96:AW96" si="2">AE94+AE95</f>
        <v>149.29999999999998</v>
      </c>
      <c r="AF96" s="89">
        <f t="shared" si="2"/>
        <v>0</v>
      </c>
      <c r="AG96" s="88">
        <f t="shared" si="2"/>
        <v>148.30000000000001</v>
      </c>
      <c r="AH96" s="89">
        <f t="shared" si="2"/>
        <v>0</v>
      </c>
      <c r="AI96" s="88">
        <f t="shared" si="2"/>
        <v>117</v>
      </c>
      <c r="AJ96" s="89">
        <f t="shared" si="2"/>
        <v>0</v>
      </c>
      <c r="AK96" s="88">
        <f t="shared" si="2"/>
        <v>78.199999999999989</v>
      </c>
      <c r="AL96" s="89">
        <f t="shared" si="2"/>
        <v>0</v>
      </c>
      <c r="AM96" s="88">
        <f t="shared" si="2"/>
        <v>57.6</v>
      </c>
      <c r="AN96" s="89">
        <f t="shared" si="2"/>
        <v>0</v>
      </c>
      <c r="AO96" s="88">
        <f t="shared" si="2"/>
        <v>40.799999999999997</v>
      </c>
      <c r="AP96" s="89">
        <f t="shared" si="2"/>
        <v>0</v>
      </c>
      <c r="AQ96" s="88">
        <f t="shared" si="2"/>
        <v>36.900000000000006</v>
      </c>
      <c r="AR96" s="89">
        <f t="shared" si="2"/>
        <v>0</v>
      </c>
      <c r="AS96" s="88">
        <f t="shared" si="2"/>
        <v>32.800000000000004</v>
      </c>
      <c r="AT96" s="89">
        <f t="shared" si="2"/>
        <v>0</v>
      </c>
      <c r="AU96" s="88">
        <f t="shared" si="2"/>
        <v>19.200000000000003</v>
      </c>
      <c r="AV96" s="88"/>
      <c r="AW96" s="89">
        <f t="shared" si="2"/>
        <v>1214.3000000000002</v>
      </c>
      <c r="AX96" s="52">
        <f>SUM(S96:AU96)</f>
        <v>1223.5</v>
      </c>
      <c r="AY96" t="s">
        <v>6006</v>
      </c>
    </row>
    <row r="97" spans="3:51">
      <c r="C97" s="30" t="s">
        <v>5636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30"/>
      <c r="Q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9"/>
      <c r="AG97" s="88"/>
      <c r="AH97" s="89"/>
      <c r="AI97" s="88"/>
      <c r="AJ97" s="89"/>
      <c r="AK97" s="88"/>
      <c r="AL97" s="89"/>
      <c r="AM97" s="88"/>
      <c r="AN97" s="89"/>
      <c r="AO97" s="88"/>
      <c r="AP97" s="89"/>
      <c r="AQ97" s="88"/>
      <c r="AR97" s="89"/>
      <c r="AS97" s="88"/>
      <c r="AT97" s="89"/>
      <c r="AU97" s="88"/>
      <c r="AV97" s="88"/>
      <c r="AW97" s="89"/>
      <c r="AX97" s="52"/>
      <c r="AY97" t="s">
        <v>6006</v>
      </c>
    </row>
    <row r="98" spans="3:51">
      <c r="C98" s="3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30" t="s">
        <v>706</v>
      </c>
      <c r="Q98" s="88">
        <v>0</v>
      </c>
      <c r="S98" s="52">
        <f>'SheetSBW7 SW BWexclRott'!O1404*0.1</f>
        <v>0.1</v>
      </c>
      <c r="T98" s="88"/>
      <c r="U98" s="52">
        <f>'SheetSBW7 SW BWexclRott'!Q1404*0.1</f>
        <v>0.30000000000000004</v>
      </c>
      <c r="V98" s="88"/>
      <c r="W98" s="52">
        <f>'SheetSBW7 SW BWexclRott'!S1404*0.1</f>
        <v>0.4</v>
      </c>
      <c r="X98" s="88"/>
      <c r="Y98" s="52">
        <f>'SheetSBW7 SW BWexclRott'!U1404*0.1</f>
        <v>0.4</v>
      </c>
      <c r="Z98" s="88"/>
      <c r="AA98" s="52">
        <f>'SheetSBW7 SW BWexclRott'!W1404*0.1</f>
        <v>0.5</v>
      </c>
      <c r="AB98" s="88"/>
      <c r="AC98" s="52">
        <f>'SheetSBW7 SW BWexclRott'!Y1404*0.1</f>
        <v>0.4</v>
      </c>
      <c r="AD98" s="88"/>
      <c r="AE98" s="52">
        <f>'SheetSBW7 SW BWexclRott'!AA1404*0.1</f>
        <v>0.8</v>
      </c>
      <c r="AF98" s="89">
        <v>0</v>
      </c>
      <c r="AG98" s="52">
        <f>'SheetSBW7 SW BWexclRott'!AC1404*0.1</f>
        <v>0.30000000000000004</v>
      </c>
      <c r="AH98" s="89">
        <v>0</v>
      </c>
      <c r="AI98" s="52">
        <f>'SheetSBW7 SW BWexclRott'!AE1404*0.1</f>
        <v>0.5</v>
      </c>
      <c r="AJ98" s="89">
        <v>0</v>
      </c>
      <c r="AK98" s="52">
        <f>'SheetSBW7 SW BWexclRott'!AG1404*0.1</f>
        <v>1.2000000000000002</v>
      </c>
      <c r="AL98" s="89">
        <v>0</v>
      </c>
      <c r="AM98" s="52">
        <f>'SheetSBW7 SW BWexclRott'!AI1404*0.1</f>
        <v>0.60000000000000009</v>
      </c>
      <c r="AN98" s="89">
        <v>0</v>
      </c>
      <c r="AO98" s="52">
        <f>'SheetSBW7 SW BWexclRott'!AK1404*0.1</f>
        <v>0.8</v>
      </c>
      <c r="AP98" s="89">
        <v>0</v>
      </c>
      <c r="AQ98" s="52">
        <f>'SheetSBW7 SW BWexclRott'!AM1404*0.1</f>
        <v>1.9000000000000001</v>
      </c>
      <c r="AR98" s="89">
        <v>0</v>
      </c>
      <c r="AS98" s="52">
        <f>'SheetSBW7 SW BWexclRott'!AO1404*0.1</f>
        <v>0.8</v>
      </c>
      <c r="AT98" s="89">
        <v>0</v>
      </c>
      <c r="AU98" s="52">
        <f>'SheetSBW7 SW BWexclRott'!AQ1404*0.1</f>
        <v>0.60000000000000009</v>
      </c>
      <c r="AV98" s="52"/>
      <c r="AW98" s="90">
        <f>SUM(Q98:AT98)</f>
        <v>9</v>
      </c>
      <c r="AX98" s="52">
        <f>SUM(S98:AU98)</f>
        <v>9.6</v>
      </c>
      <c r="AY98" t="s">
        <v>6006</v>
      </c>
    </row>
    <row r="99" spans="3:51">
      <c r="C99" s="3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30" t="s">
        <v>736</v>
      </c>
      <c r="Q99" s="88">
        <v>0</v>
      </c>
      <c r="S99" s="52">
        <f>'SheetSBW7 SW BWexclRott'!O1405*0.1</f>
        <v>0.70000000000000007</v>
      </c>
      <c r="T99" s="88"/>
      <c r="U99" s="52">
        <f>'SheetSBW7 SW BWexclRott'!Q1405*0.1</f>
        <v>2.7</v>
      </c>
      <c r="V99" s="88"/>
      <c r="W99" s="52">
        <f>'SheetSBW7 SW BWexclRott'!S1405*0.1</f>
        <v>2.5</v>
      </c>
      <c r="X99" s="88"/>
      <c r="Y99" s="52">
        <f>'SheetSBW7 SW BWexclRott'!U1405*0.1</f>
        <v>3</v>
      </c>
      <c r="Z99" s="88"/>
      <c r="AA99" s="52">
        <f>'SheetSBW7 SW BWexclRott'!W1405*0.1</f>
        <v>4</v>
      </c>
      <c r="AB99" s="88"/>
      <c r="AC99" s="52">
        <f>'SheetSBW7 SW BWexclRott'!Y1405*0.1</f>
        <v>5</v>
      </c>
      <c r="AD99" s="88"/>
      <c r="AE99" s="52">
        <f>'SheetSBW7 SW BWexclRott'!AA1405*0.1</f>
        <v>6.5</v>
      </c>
      <c r="AF99" s="89">
        <v>0</v>
      </c>
      <c r="AG99" s="52">
        <f>'SheetSBW7 SW BWexclRott'!AC1405*0.1</f>
        <v>9</v>
      </c>
      <c r="AH99" s="89">
        <v>0</v>
      </c>
      <c r="AI99" s="52">
        <f>'SheetSBW7 SW BWexclRott'!AE1405*0.1</f>
        <v>7.5</v>
      </c>
      <c r="AJ99" s="89">
        <v>0</v>
      </c>
      <c r="AK99" s="52">
        <f>'SheetSBW7 SW BWexclRott'!AG1405*0.1</f>
        <v>7</v>
      </c>
      <c r="AL99" s="89">
        <v>0</v>
      </c>
      <c r="AM99" s="52">
        <f>'SheetSBW7 SW BWexclRott'!AI1405*0.1</f>
        <v>7</v>
      </c>
      <c r="AN99" s="89">
        <v>0</v>
      </c>
      <c r="AO99" s="52">
        <f>'SheetSBW7 SW BWexclRott'!AK1405*0.1</f>
        <v>6</v>
      </c>
      <c r="AP99" s="89">
        <v>0</v>
      </c>
      <c r="AQ99" s="52">
        <f>'SheetSBW7 SW BWexclRott'!AM1405*0.1</f>
        <v>6</v>
      </c>
      <c r="AR99" s="89">
        <v>0</v>
      </c>
      <c r="AS99" s="52">
        <f>'SheetSBW7 SW BWexclRott'!AO1405*0.1</f>
        <v>7</v>
      </c>
      <c r="AT99" s="89">
        <v>0</v>
      </c>
      <c r="AU99" s="52">
        <f>'SheetSBW7 SW BWexclRott'!AQ1405*0.1</f>
        <v>3.4000000000000004</v>
      </c>
      <c r="AV99" s="52"/>
      <c r="AW99" s="90">
        <f>SUM(Q99:AT99)</f>
        <v>73.900000000000006</v>
      </c>
      <c r="AX99" s="52">
        <f>SUM(S99:AU99)</f>
        <v>77.300000000000011</v>
      </c>
      <c r="AY99" t="s">
        <v>6006</v>
      </c>
    </row>
    <row r="100" spans="3:51">
      <c r="C100" s="3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30" t="s">
        <v>961</v>
      </c>
      <c r="Q100" s="88">
        <f>Q98+Q99</f>
        <v>0</v>
      </c>
      <c r="S100" s="88">
        <f>S98+S99</f>
        <v>0.8</v>
      </c>
      <c r="T100" s="88"/>
      <c r="U100" s="88">
        <f>U98+U99</f>
        <v>3</v>
      </c>
      <c r="V100" s="88"/>
      <c r="W100" s="88">
        <f>W98+W99</f>
        <v>2.9</v>
      </c>
      <c r="X100" s="88"/>
      <c r="Y100" s="88">
        <f>Y98+Y99</f>
        <v>3.4</v>
      </c>
      <c r="Z100" s="88"/>
      <c r="AA100" s="88">
        <f>AA98+AA99</f>
        <v>4.5</v>
      </c>
      <c r="AB100" s="88"/>
      <c r="AC100" s="88">
        <f>AC98+AC99</f>
        <v>5.4</v>
      </c>
      <c r="AD100" s="88"/>
      <c r="AE100" s="88">
        <f t="shared" ref="AE100:AW100" si="3">AE98+AE99</f>
        <v>7.3</v>
      </c>
      <c r="AF100" s="89">
        <f t="shared" si="3"/>
        <v>0</v>
      </c>
      <c r="AG100" s="88">
        <f t="shared" si="3"/>
        <v>9.3000000000000007</v>
      </c>
      <c r="AH100" s="89">
        <f t="shared" si="3"/>
        <v>0</v>
      </c>
      <c r="AI100" s="88">
        <f t="shared" si="3"/>
        <v>8</v>
      </c>
      <c r="AJ100" s="89">
        <f t="shared" si="3"/>
        <v>0</v>
      </c>
      <c r="AK100" s="88">
        <f t="shared" si="3"/>
        <v>8.1999999999999993</v>
      </c>
      <c r="AL100" s="89">
        <f t="shared" si="3"/>
        <v>0</v>
      </c>
      <c r="AM100" s="88">
        <f t="shared" si="3"/>
        <v>7.6</v>
      </c>
      <c r="AN100" s="89">
        <f t="shared" si="3"/>
        <v>0</v>
      </c>
      <c r="AO100" s="88">
        <f t="shared" si="3"/>
        <v>6.8</v>
      </c>
      <c r="AP100" s="89">
        <f t="shared" si="3"/>
        <v>0</v>
      </c>
      <c r="AQ100" s="88">
        <f t="shared" si="3"/>
        <v>7.9</v>
      </c>
      <c r="AR100" s="89">
        <f t="shared" si="3"/>
        <v>0</v>
      </c>
      <c r="AS100" s="88">
        <f t="shared" si="3"/>
        <v>7.8</v>
      </c>
      <c r="AT100" s="89">
        <f t="shared" si="3"/>
        <v>0</v>
      </c>
      <c r="AU100" s="88">
        <f t="shared" si="3"/>
        <v>4</v>
      </c>
      <c r="AV100" s="88"/>
      <c r="AW100" s="89">
        <f t="shared" si="3"/>
        <v>82.9</v>
      </c>
      <c r="AX100" s="52">
        <f>SUM(S100:AU100)</f>
        <v>86.9</v>
      </c>
      <c r="AY100" t="s">
        <v>6006</v>
      </c>
    </row>
    <row r="101" spans="3:51">
      <c r="C101" s="51" t="s">
        <v>5502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1"/>
      <c r="AX101" s="51"/>
      <c r="AY101" t="s">
        <v>6006</v>
      </c>
    </row>
    <row r="102" spans="3:5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 t="s">
        <v>706</v>
      </c>
      <c r="Q102" s="52">
        <v>0</v>
      </c>
      <c r="R102" s="51"/>
      <c r="S102" s="52"/>
      <c r="T102" s="53"/>
      <c r="U102" s="52"/>
      <c r="V102" s="53"/>
      <c r="W102" s="52"/>
      <c r="X102" s="53"/>
      <c r="Y102" s="52"/>
      <c r="Z102" s="53"/>
      <c r="AA102" s="52"/>
      <c r="AB102" s="53"/>
      <c r="AC102" s="52"/>
      <c r="AD102" s="53"/>
      <c r="AE102" s="52"/>
      <c r="AF102" s="53"/>
      <c r="AG102" s="52"/>
      <c r="AH102" s="53"/>
      <c r="AI102" s="52"/>
      <c r="AJ102" s="53"/>
      <c r="AK102" s="52"/>
      <c r="AL102" s="53"/>
      <c r="AM102" s="52"/>
      <c r="AN102" s="53"/>
      <c r="AO102" s="52"/>
      <c r="AP102" s="53"/>
      <c r="AQ102" s="52"/>
      <c r="AR102" s="53"/>
      <c r="AS102" s="52"/>
      <c r="AT102" s="53"/>
      <c r="AU102" s="52"/>
      <c r="AV102" s="52"/>
      <c r="AW102" s="51"/>
      <c r="AX102" s="52">
        <f>SUM(S102:AU102)</f>
        <v>0</v>
      </c>
      <c r="AY102" t="s">
        <v>6006</v>
      </c>
    </row>
    <row r="103" spans="3:5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 t="s">
        <v>736</v>
      </c>
      <c r="Q103" s="52">
        <v>0</v>
      </c>
      <c r="R103" s="51"/>
      <c r="S103" s="52"/>
      <c r="T103" s="53"/>
      <c r="U103" s="52"/>
      <c r="V103" s="53"/>
      <c r="W103" s="52"/>
      <c r="X103" s="53"/>
      <c r="Y103" s="52"/>
      <c r="Z103" s="53"/>
      <c r="AA103" s="52"/>
      <c r="AB103" s="53"/>
      <c r="AC103" s="52"/>
      <c r="AD103" s="53"/>
      <c r="AE103" s="52"/>
      <c r="AF103" s="53"/>
      <c r="AG103" s="52"/>
      <c r="AH103" s="53"/>
      <c r="AI103" s="52"/>
      <c r="AJ103" s="53"/>
      <c r="AK103" s="52"/>
      <c r="AL103" s="53"/>
      <c r="AM103" s="52"/>
      <c r="AN103" s="53"/>
      <c r="AO103" s="52"/>
      <c r="AP103" s="53"/>
      <c r="AQ103" s="52"/>
      <c r="AR103" s="53"/>
      <c r="AS103" s="52"/>
      <c r="AT103" s="53"/>
      <c r="AU103" s="52"/>
      <c r="AV103" s="52"/>
      <c r="AW103" s="51"/>
      <c r="AX103" s="52">
        <f>SUM(S103:AU103)</f>
        <v>0</v>
      </c>
      <c r="AY103" t="s">
        <v>6006</v>
      </c>
    </row>
    <row r="104" spans="3:5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 t="s">
        <v>961</v>
      </c>
      <c r="Q104" s="52">
        <v>0</v>
      </c>
      <c r="R104" s="51"/>
      <c r="S104" s="52"/>
      <c r="T104" s="53"/>
      <c r="U104" s="52"/>
      <c r="V104" s="53"/>
      <c r="W104" s="52"/>
      <c r="X104" s="53"/>
      <c r="Y104" s="52"/>
      <c r="Z104" s="53"/>
      <c r="AA104" s="52"/>
      <c r="AB104" s="53"/>
      <c r="AC104" s="52"/>
      <c r="AD104" s="53"/>
      <c r="AE104" s="52"/>
      <c r="AF104" s="53"/>
      <c r="AG104" s="52"/>
      <c r="AH104" s="53"/>
      <c r="AI104" s="52"/>
      <c r="AJ104" s="53"/>
      <c r="AK104" s="52"/>
      <c r="AL104" s="53"/>
      <c r="AM104" s="52"/>
      <c r="AN104" s="53"/>
      <c r="AO104" s="52"/>
      <c r="AP104" s="53"/>
      <c r="AQ104" s="52"/>
      <c r="AR104" s="53"/>
      <c r="AS104" s="52"/>
      <c r="AT104" s="53"/>
      <c r="AU104" s="52"/>
      <c r="AV104" s="52"/>
      <c r="AW104" s="51"/>
      <c r="AX104" s="52">
        <f>SUM(S104:AU104)</f>
        <v>0</v>
      </c>
      <c r="AY104" t="s">
        <v>6006</v>
      </c>
    </row>
    <row r="105" spans="3:51">
      <c r="C105" s="51" t="s">
        <v>3040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P105" s="51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1"/>
      <c r="AX105" s="51"/>
      <c r="AY105" t="s">
        <v>6006</v>
      </c>
    </row>
    <row r="106" spans="3:5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1"/>
      <c r="AX106" s="51"/>
      <c r="AY106" t="s">
        <v>6006</v>
      </c>
    </row>
    <row r="107" spans="3:51">
      <c r="C107" s="51" t="s">
        <v>4959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1"/>
      <c r="AX107" s="51"/>
      <c r="AY107" t="s">
        <v>6006</v>
      </c>
    </row>
    <row r="108" spans="3:51">
      <c r="C108" s="51" t="s">
        <v>4960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t="s">
        <v>6006</v>
      </c>
    </row>
    <row r="109" spans="3:51">
      <c r="C109" s="51" t="s">
        <v>5590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t="s">
        <v>6006</v>
      </c>
    </row>
    <row r="110" spans="3:51">
      <c r="C110" s="51" t="s">
        <v>3167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t="s">
        <v>6006</v>
      </c>
    </row>
    <row r="111" spans="3:51">
      <c r="C111" s="51" t="s">
        <v>5580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t="s">
        <v>6006</v>
      </c>
    </row>
    <row r="112" spans="3:51">
      <c r="C112" s="51" t="s">
        <v>833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t="s">
        <v>6006</v>
      </c>
    </row>
    <row r="113" spans="1:51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t="s">
        <v>6006</v>
      </c>
    </row>
    <row r="114" spans="1:51">
      <c r="C114" s="51" t="s">
        <v>2238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t="s">
        <v>6006</v>
      </c>
    </row>
    <row r="115" spans="1:51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26" t="s">
        <v>5599</v>
      </c>
      <c r="R115" s="23"/>
      <c r="S115" s="23" t="s">
        <v>5600</v>
      </c>
      <c r="T115" s="23"/>
      <c r="U115" s="23" t="s">
        <v>5601</v>
      </c>
      <c r="V115" s="23"/>
      <c r="W115" s="23" t="s">
        <v>5923</v>
      </c>
      <c r="X115" s="23"/>
      <c r="Y115" s="23" t="s">
        <v>5924</v>
      </c>
      <c r="Z115" s="23"/>
      <c r="AA115" s="23" t="s">
        <v>5925</v>
      </c>
      <c r="AB115" s="23"/>
      <c r="AC115" s="23" t="s">
        <v>695</v>
      </c>
      <c r="AD115" s="23"/>
      <c r="AE115" s="23" t="s">
        <v>696</v>
      </c>
      <c r="AF115" s="23"/>
      <c r="AG115" s="23" t="s">
        <v>697</v>
      </c>
      <c r="AH115" s="23"/>
      <c r="AI115" s="23" t="s">
        <v>698</v>
      </c>
      <c r="AJ115" s="23"/>
      <c r="AK115" s="23" t="s">
        <v>699</v>
      </c>
      <c r="AL115" s="23"/>
      <c r="AM115" s="23" t="s">
        <v>700</v>
      </c>
      <c r="AN115" s="23"/>
      <c r="AO115" s="23" t="s">
        <v>701</v>
      </c>
      <c r="AP115" s="23"/>
      <c r="AQ115" s="23" t="s">
        <v>702</v>
      </c>
      <c r="AR115" s="23"/>
      <c r="AS115" s="23" t="s">
        <v>703</v>
      </c>
      <c r="AT115" s="23"/>
      <c r="AU115" s="23" t="s">
        <v>704</v>
      </c>
      <c r="AV115" s="23"/>
      <c r="AW115" s="23"/>
      <c r="AX115" s="23" t="s">
        <v>705</v>
      </c>
      <c r="AY115" t="s">
        <v>6006</v>
      </c>
    </row>
    <row r="116" spans="1:51">
      <c r="C116" s="50" t="s">
        <v>2239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 t="s">
        <v>706</v>
      </c>
      <c r="Q116" s="55">
        <f>Q53+Q57+Q61+Q66+Q70+Q74+Q78+Q82+Q86+Q90+Q94+Q98+Q102</f>
        <v>6</v>
      </c>
      <c r="R116" s="50"/>
      <c r="S116" s="55">
        <f>S53+S57+S61+S66+S70+S74+S78+S82+S86+S90+S94+S98+S102</f>
        <v>140.80000000000001</v>
      </c>
      <c r="T116" s="56"/>
      <c r="U116" s="55">
        <f>U53+U57+U61+U66+U70+U74+U78+U82+U86+U90+U94+U98+U102</f>
        <v>177.8</v>
      </c>
      <c r="V116" s="56"/>
      <c r="W116" s="55">
        <f>W53+W57+W61+W66+W70+W74+W78+W82+W86+W90+W94+W98+W102</f>
        <v>208.6</v>
      </c>
      <c r="X116" s="56"/>
      <c r="Y116" s="55">
        <f>Y53+Y57+Y61+Y66+Y70+Y74+Y78+Y82+Y86+Y90+Y94+Y98+Y102</f>
        <v>336.59999999999997</v>
      </c>
      <c r="Z116" s="56"/>
      <c r="AA116" s="55">
        <f>AA53+AA57+AA61+AA66+AA70+AA74+AA78+AA82+AA86+AA90+AA94+AA98+AA102</f>
        <v>466</v>
      </c>
      <c r="AB116" s="56"/>
      <c r="AC116" s="55">
        <f>AC53+AC57+AC61+AC66+AC70+AC74+AC78+AC82+AC86+AC90+AC94+AC98+AC102</f>
        <v>580.6</v>
      </c>
      <c r="AD116" s="56"/>
      <c r="AE116" s="55">
        <f>AE53+AE57+AE61+AE66+AE70+AE74+AE78+AE82+AE86+AE90+AE94+AE98+AE102</f>
        <v>595.19999999999993</v>
      </c>
      <c r="AF116" s="56"/>
      <c r="AG116" s="55">
        <f>AG53+AG57+AG61+AG66+AG70+AG74+AG78+AG82+AG86+AG90+AG94+AG98+AG102</f>
        <v>709.2</v>
      </c>
      <c r="AH116" s="56"/>
      <c r="AI116" s="55">
        <f>AI53+AI57+AI61+AI66+AI70+AI74+AI78+AI82+AI86+AI90+AI94+AI98+AI102</f>
        <v>698</v>
      </c>
      <c r="AJ116" s="56"/>
      <c r="AK116" s="55">
        <f>AK53+AK57+AK61+AK66+AK70+AK74+AK78+AK82+AK86+AK90+AK94+AK98+AK102</f>
        <v>508.8</v>
      </c>
      <c r="AL116" s="56"/>
      <c r="AM116" s="55">
        <f>AM53+AM57+AM61+AM66+AM70+AM74+AM78+AM82+AM86+AM90+AM94+AM98+AM102</f>
        <v>380.40000000000003</v>
      </c>
      <c r="AN116" s="56"/>
      <c r="AO116" s="55">
        <f>AO53+AO57+AO61+AO66+AO70+AO74+AO78+AO82+AO86+AO90+AO94+AO98+AO102</f>
        <v>246.20000000000005</v>
      </c>
      <c r="AP116" s="56"/>
      <c r="AQ116" s="55">
        <f>AQ53+AQ57+AQ61+AQ66+AQ70+AQ74+AQ78+AQ82+AQ86+AQ90+AQ94+AQ98+AQ102</f>
        <v>190.6</v>
      </c>
      <c r="AR116" s="56"/>
      <c r="AS116" s="55">
        <f>AS53+AS57+AS61+AS66+AS70+AS74+AS78+AS82+AS86+AS90+AS94+AS98+AS102</f>
        <v>205.2</v>
      </c>
      <c r="AT116" s="56"/>
      <c r="AU116" s="55">
        <f>AU53+AU57+AU61+AU66+AU70+AU74+AU78+AU82+AU86+AU90+AU94+AU98+AU102</f>
        <v>126.60000000000001</v>
      </c>
      <c r="AV116" s="55"/>
      <c r="AW116" s="50"/>
      <c r="AX116" s="55">
        <f>AX53+AX57+AX61+AX66+AX70+AX74+AX78+AX82+AX86+AX90+AX94+AX98+AX102</f>
        <v>5570.5999999999995</v>
      </c>
      <c r="AY116" t="s">
        <v>6006</v>
      </c>
    </row>
    <row r="117" spans="1:51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 t="s">
        <v>736</v>
      </c>
      <c r="Q117" s="55">
        <f>Q54+Q58+Q62+Q67+Q71+Q75+Q79+Q83+Q87+Q91+Q95+Q99+Q103</f>
        <v>4</v>
      </c>
      <c r="R117" s="50"/>
      <c r="S117" s="55">
        <f>S54+S58+S62+S67+S71+S75+S79+S83+S87+S91+S95+S99+S103</f>
        <v>8</v>
      </c>
      <c r="T117" s="56"/>
      <c r="U117" s="55">
        <f>U54+U58+U62+U67+U71+U75+U79+U83+U87+U91+U95+U99+U103</f>
        <v>31.799999999999997</v>
      </c>
      <c r="V117" s="56"/>
      <c r="W117" s="55">
        <f>W54+W58+W62+W67+W71+W75+W79+W83+W87+W91+W95+W99+W103</f>
        <v>26.199999999999996</v>
      </c>
      <c r="X117" s="56"/>
      <c r="Y117" s="55">
        <f>Y54+Y58+Y62+Y67+Y71+Y75+Y79+Y83+Y87+Y91+Y95+Y99+Y103</f>
        <v>42.2</v>
      </c>
      <c r="Z117" s="56"/>
      <c r="AA117" s="55">
        <f>AA54+AA58+AA62+AA67+AA71+AA75+AA79+AA83+AA87+AA91+AA95+AA99+AA103</f>
        <v>50</v>
      </c>
      <c r="AB117" s="56"/>
      <c r="AC117" s="55">
        <f>AC54+AC58+AC62+AC67+AC71+AC75+AC79+AC83+AC87+AC91+AC95+AC99+AC103</f>
        <v>50.2</v>
      </c>
      <c r="AD117" s="56"/>
      <c r="AE117" s="55">
        <f>AE54+AE58+AE62+AE67+AE71+AE75+AE79+AE83+AE87+AE91+AE95+AE99+AE103</f>
        <v>86.4</v>
      </c>
      <c r="AF117" s="56"/>
      <c r="AG117" s="55">
        <f>AG54+AG58+AG62+AG67+AG71+AG75+AG79+AG83+AG87+AG91+AG95+AG99+AG103</f>
        <v>56.4</v>
      </c>
      <c r="AH117" s="56"/>
      <c r="AI117" s="55">
        <f>AI54+AI58+AI62+AI67+AI71+AI75+AI79+AI83+AI87+AI91+AI95+AI99+AI103</f>
        <v>64</v>
      </c>
      <c r="AJ117" s="56"/>
      <c r="AK117" s="55">
        <f>AK54+AK58+AK62+AK67+AK71+AK75+AK79+AK83+AK87+AK91+AK95+AK99+AK103</f>
        <v>80.599999999999994</v>
      </c>
      <c r="AL117" s="56"/>
      <c r="AM117" s="55">
        <f>AM54+AM58+AM62+AM67+AM71+AM75+AM79+AM83+AM87+AM91+AM95+AM99+AM103</f>
        <v>70.800000000000011</v>
      </c>
      <c r="AN117" s="56"/>
      <c r="AO117" s="55">
        <f>AO54+AO58+AO62+AO67+AO71+AO75+AO79+AO83+AO87+AO91+AO95+AO99+AO103</f>
        <v>120.4</v>
      </c>
      <c r="AP117" s="56"/>
      <c r="AQ117" s="55">
        <f>AQ54+AQ58+AQ62+AQ67+AQ71+AQ75+AQ79+AQ83+AQ87+AQ91+AQ95+AQ99+AQ103</f>
        <v>113.19999999999999</v>
      </c>
      <c r="AR117" s="56"/>
      <c r="AS117" s="55">
        <f>AS54+AS58+AS62+AS67+AS71+AS75+AS79+AS83+AS87+AS91+AS95+AS99+AS103</f>
        <v>71.399999999999991</v>
      </c>
      <c r="AT117" s="56"/>
      <c r="AU117" s="55">
        <f>AU54+AU58+AU62+AU67+AU71+AU75+AU79+AU83+AU87+AU91+AU95+AU99+AU103</f>
        <v>54.599999999999994</v>
      </c>
      <c r="AV117" s="55"/>
      <c r="AW117" s="50"/>
      <c r="AX117" s="55">
        <f>AX54+AX58+AX62+AX67+AX71+AX75+AX79+AX83+AX87+AX91+AX95+AX99+AX103</f>
        <v>926.2</v>
      </c>
      <c r="AY117" t="s">
        <v>6006</v>
      </c>
    </row>
    <row r="118" spans="1:51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 t="s">
        <v>961</v>
      </c>
      <c r="Q118" s="55">
        <f>Q116+Q117</f>
        <v>10</v>
      </c>
      <c r="R118" s="50"/>
      <c r="S118" s="55">
        <f>S116+S117</f>
        <v>148.80000000000001</v>
      </c>
      <c r="T118" s="56"/>
      <c r="U118" s="55">
        <f>U116+U117</f>
        <v>209.60000000000002</v>
      </c>
      <c r="V118" s="56"/>
      <c r="W118" s="55">
        <f>W116+W117</f>
        <v>234.79999999999998</v>
      </c>
      <c r="X118" s="56"/>
      <c r="Y118" s="55">
        <f>Y116+Y117</f>
        <v>378.79999999999995</v>
      </c>
      <c r="Z118" s="56"/>
      <c r="AA118" s="55">
        <f>AA116+AA117</f>
        <v>516</v>
      </c>
      <c r="AB118" s="56"/>
      <c r="AC118" s="55">
        <f>AC116+AC117</f>
        <v>630.80000000000007</v>
      </c>
      <c r="AD118" s="56"/>
      <c r="AE118" s="55">
        <f>AE116+AE117</f>
        <v>681.59999999999991</v>
      </c>
      <c r="AF118" s="56"/>
      <c r="AG118" s="55">
        <f>AG116+AG117</f>
        <v>765.6</v>
      </c>
      <c r="AH118" s="56"/>
      <c r="AI118" s="55">
        <f>AI116+AI117</f>
        <v>762</v>
      </c>
      <c r="AJ118" s="56"/>
      <c r="AK118" s="55">
        <f>AK116+AK117</f>
        <v>589.4</v>
      </c>
      <c r="AL118" s="56"/>
      <c r="AM118" s="55">
        <f>AM116+AM117</f>
        <v>451.20000000000005</v>
      </c>
      <c r="AN118" s="56"/>
      <c r="AO118" s="55">
        <f>AO116+AO117</f>
        <v>366.6</v>
      </c>
      <c r="AP118" s="56"/>
      <c r="AQ118" s="55">
        <f>AQ116+AQ117</f>
        <v>303.79999999999995</v>
      </c>
      <c r="AR118" s="56"/>
      <c r="AS118" s="55">
        <f>AS116+AS117</f>
        <v>276.59999999999997</v>
      </c>
      <c r="AT118" s="56"/>
      <c r="AU118" s="55">
        <f>AU116+AU117</f>
        <v>181.2</v>
      </c>
      <c r="AV118" s="55"/>
      <c r="AW118" s="50"/>
      <c r="AX118" s="55">
        <f>SUM(S118:AU118)</f>
        <v>6496.8</v>
      </c>
      <c r="AY118" t="s">
        <v>6006</v>
      </c>
    </row>
    <row r="119" spans="1:51">
      <c r="A119" t="s">
        <v>6006</v>
      </c>
      <c r="B119" t="s">
        <v>5393</v>
      </c>
      <c r="Q119" t="s">
        <v>6535</v>
      </c>
      <c r="AI119" t="s">
        <v>5683</v>
      </c>
      <c r="AY119" t="s">
        <v>6006</v>
      </c>
    </row>
  </sheetData>
  <phoneticPr fontId="0" type="noConversion"/>
  <hyperlinks>
    <hyperlink ref="P1" r:id="rId1"/>
  </hyperlinks>
  <printOptions gridLinesSet="0"/>
  <pageMargins left="0.15748031496062992" right="0.15748031496062992" top="0.19685039370078741" bottom="0.39370078740157483" header="0.31496062992125984" footer="0.31496062992125984"/>
  <pageSetup paperSize="9" scale="37" orientation="portrait" horizontalDpi="300" verticalDpi="300" r:id="rId2"/>
  <headerFooter alignWithMargins="0">
    <oddHeader>H-SGERMY.XLS&amp;RPage &amp;P</oddHeader>
    <oddFooter>&amp;A</oddFooter>
  </headerFooter>
  <drawing r:id="rId3"/>
  <webPublishItems count="2">
    <webPublishItem id="9572" divId="H-badenw_9572" sourceType="printArea" destinationFile="C:\homepage\Htm\familytree\sgermy01.htm"/>
    <webPublishItem id="24279" divId="H-badenw_24279" sourceType="range" sourceRef="A1:AY119" destinationFile="C:\homepage\Htm\familytree\sgermy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4"/>
  <sheetViews>
    <sheetView showGridLines="0" topLeftCell="N438" zoomScale="60" workbookViewId="0">
      <selection activeCell="W463" sqref="W463"/>
    </sheetView>
  </sheetViews>
  <sheetFormatPr defaultRowHeight="12.75"/>
  <cols>
    <col min="1" max="1" width="18.85546875" customWidth="1"/>
    <col min="2" max="2" width="2.7109375" customWidth="1"/>
    <col min="3" max="3" width="28.85546875" customWidth="1"/>
    <col min="4" max="4" width="3.140625" customWidth="1"/>
    <col min="5" max="5" width="28.7109375" customWidth="1"/>
    <col min="6" max="6" width="2.5703125" customWidth="1"/>
    <col min="7" max="7" width="29" customWidth="1"/>
    <col min="8" max="8" width="2.42578125" customWidth="1"/>
    <col min="9" max="9" width="33.42578125" customWidth="1"/>
    <col min="10" max="10" width="2.7109375" customWidth="1"/>
    <col min="11" max="11" width="29.42578125" customWidth="1"/>
    <col min="12" max="12" width="2.28515625" customWidth="1"/>
    <col min="13" max="13" width="29.85546875" customWidth="1"/>
    <col min="14" max="14" width="2.28515625" customWidth="1"/>
    <col min="15" max="15" width="29.5703125" customWidth="1"/>
    <col min="16" max="16" width="2.28515625" customWidth="1"/>
    <col min="17" max="17" width="30.140625" customWidth="1"/>
    <col min="18" max="18" width="2.42578125" customWidth="1"/>
    <col min="19" max="19" width="31.5703125" customWidth="1"/>
    <col min="20" max="20" width="2.42578125" customWidth="1"/>
    <col min="21" max="21" width="28.140625" customWidth="1"/>
    <col min="22" max="22" width="2.28515625" customWidth="1"/>
    <col min="23" max="23" width="30.28515625" customWidth="1"/>
    <col min="24" max="24" width="2.42578125" customWidth="1"/>
    <col min="25" max="25" width="31" customWidth="1"/>
    <col min="26" max="26" width="2.7109375" customWidth="1"/>
    <col min="27" max="27" width="28.140625" customWidth="1"/>
    <col min="28" max="28" width="2.42578125" customWidth="1"/>
    <col min="29" max="29" width="28.42578125" customWidth="1"/>
    <col min="30" max="30" width="2.42578125" customWidth="1"/>
    <col min="31" max="31" width="24.28515625" customWidth="1"/>
    <col min="32" max="32" width="9.85546875" customWidth="1"/>
    <col min="33" max="33" width="2" customWidth="1"/>
  </cols>
  <sheetData>
    <row r="1" spans="1:33" ht="30">
      <c r="A1" s="6" t="s">
        <v>3557</v>
      </c>
      <c r="C1" t="s">
        <v>6005</v>
      </c>
      <c r="D1" s="262" t="s">
        <v>1345</v>
      </c>
      <c r="I1" t="s">
        <v>6005</v>
      </c>
      <c r="K1" t="s">
        <v>6005</v>
      </c>
      <c r="M1" t="s">
        <v>6005</v>
      </c>
      <c r="O1" t="s">
        <v>6005</v>
      </c>
      <c r="Q1" t="s">
        <v>6005</v>
      </c>
      <c r="S1" t="s">
        <v>6005</v>
      </c>
      <c r="U1" t="s">
        <v>6005</v>
      </c>
      <c r="V1" t="s">
        <v>6006</v>
      </c>
      <c r="W1" t="s">
        <v>6005</v>
      </c>
      <c r="Y1" t="s">
        <v>6005</v>
      </c>
      <c r="AA1" t="s">
        <v>6005</v>
      </c>
      <c r="AC1" t="s">
        <v>6005</v>
      </c>
      <c r="AE1" t="s">
        <v>6445</v>
      </c>
      <c r="AF1" t="s">
        <v>6005</v>
      </c>
      <c r="AG1" t="s">
        <v>6006</v>
      </c>
    </row>
    <row r="2" spans="1:33">
      <c r="C2" t="s">
        <v>2091</v>
      </c>
      <c r="E2" t="s">
        <v>6007</v>
      </c>
      <c r="G2" t="s">
        <v>5345</v>
      </c>
      <c r="I2" t="s">
        <v>2433</v>
      </c>
      <c r="K2" t="s">
        <v>2434</v>
      </c>
      <c r="M2" t="s">
        <v>2435</v>
      </c>
      <c r="O2" t="s">
        <v>2436</v>
      </c>
      <c r="Q2" t="s">
        <v>2437</v>
      </c>
      <c r="S2" t="s">
        <v>2438</v>
      </c>
      <c r="U2" t="s">
        <v>2439</v>
      </c>
      <c r="W2" t="s">
        <v>2440</v>
      </c>
      <c r="Y2" t="s">
        <v>2441</v>
      </c>
      <c r="AA2" t="s">
        <v>2502</v>
      </c>
      <c r="AC2" t="s">
        <v>4231</v>
      </c>
      <c r="AE2" t="s">
        <v>3092</v>
      </c>
      <c r="AG2" t="s">
        <v>6006</v>
      </c>
    </row>
    <row r="3" spans="1:33">
      <c r="C3" t="s">
        <v>5600</v>
      </c>
      <c r="E3" t="s">
        <v>5601</v>
      </c>
      <c r="G3" t="s">
        <v>5923</v>
      </c>
      <c r="I3" t="s">
        <v>3838</v>
      </c>
      <c r="K3" t="s">
        <v>3837</v>
      </c>
      <c r="M3" t="s">
        <v>695</v>
      </c>
      <c r="O3" t="s">
        <v>696</v>
      </c>
      <c r="Q3" t="s">
        <v>697</v>
      </c>
      <c r="S3" t="s">
        <v>698</v>
      </c>
      <c r="U3" t="s">
        <v>699</v>
      </c>
      <c r="W3" t="s">
        <v>700</v>
      </c>
      <c r="Y3" t="s">
        <v>701</v>
      </c>
      <c r="AA3" t="s">
        <v>702</v>
      </c>
      <c r="AC3" t="s">
        <v>703</v>
      </c>
      <c r="AE3" t="s">
        <v>704</v>
      </c>
      <c r="AG3" t="s">
        <v>6006</v>
      </c>
    </row>
    <row r="4" spans="1:33">
      <c r="A4" s="4" t="s">
        <v>3910</v>
      </c>
      <c r="C4" t="s">
        <v>4918</v>
      </c>
      <c r="E4" t="s">
        <v>4918</v>
      </c>
      <c r="G4" t="s">
        <v>4918</v>
      </c>
      <c r="H4" t="s">
        <v>2092</v>
      </c>
      <c r="I4" t="s">
        <v>4918</v>
      </c>
      <c r="J4" t="s">
        <v>2092</v>
      </c>
      <c r="K4" t="s">
        <v>4918</v>
      </c>
      <c r="L4" t="s">
        <v>2092</v>
      </c>
      <c r="M4" t="s">
        <v>4918</v>
      </c>
      <c r="O4" t="s">
        <v>4918</v>
      </c>
      <c r="P4" t="s">
        <v>2092</v>
      </c>
      <c r="Q4" t="s">
        <v>4918</v>
      </c>
      <c r="R4" t="s">
        <v>2092</v>
      </c>
      <c r="S4" t="s">
        <v>4918</v>
      </c>
      <c r="T4" t="s">
        <v>4919</v>
      </c>
      <c r="U4" t="s">
        <v>4918</v>
      </c>
      <c r="V4" t="s">
        <v>4919</v>
      </c>
      <c r="W4" t="s">
        <v>4918</v>
      </c>
      <c r="X4" t="s">
        <v>4919</v>
      </c>
      <c r="Y4" t="s">
        <v>4918</v>
      </c>
      <c r="Z4" t="s">
        <v>4919</v>
      </c>
      <c r="AA4" t="s">
        <v>4918</v>
      </c>
      <c r="AB4" t="s">
        <v>4919</v>
      </c>
      <c r="AC4" t="s">
        <v>4918</v>
      </c>
      <c r="AD4" t="s">
        <v>4919</v>
      </c>
      <c r="AE4" t="s">
        <v>4918</v>
      </c>
      <c r="AF4" t="s">
        <v>4918</v>
      </c>
      <c r="AG4" t="s">
        <v>6006</v>
      </c>
    </row>
    <row r="5" spans="1:33">
      <c r="A5" s="4" t="s">
        <v>939</v>
      </c>
      <c r="T5" t="s">
        <v>5323</v>
      </c>
      <c r="U5" t="s">
        <v>1321</v>
      </c>
      <c r="V5" s="20" t="s">
        <v>3359</v>
      </c>
      <c r="W5" s="20"/>
      <c r="X5" s="20"/>
      <c r="Y5" s="20" t="s">
        <v>3360</v>
      </c>
      <c r="Z5" s="20"/>
      <c r="AA5" s="20" t="s">
        <v>3361</v>
      </c>
      <c r="AB5" s="20"/>
      <c r="AC5" s="20"/>
      <c r="AD5" s="20"/>
      <c r="AG5" t="s">
        <v>6006</v>
      </c>
    </row>
    <row r="6" spans="1:33">
      <c r="A6" s="11" t="s">
        <v>940</v>
      </c>
      <c r="F6" s="4"/>
      <c r="T6" s="1">
        <v>1</v>
      </c>
      <c r="U6" s="17" t="s">
        <v>1809</v>
      </c>
      <c r="V6" s="19" t="s">
        <v>5323</v>
      </c>
      <c r="W6" s="69" t="s">
        <v>3510</v>
      </c>
      <c r="X6" s="20"/>
      <c r="Y6" s="112" t="s">
        <v>472</v>
      </c>
      <c r="Z6" s="20"/>
      <c r="AA6" s="112" t="s">
        <v>472</v>
      </c>
      <c r="AB6" t="s">
        <v>5323</v>
      </c>
      <c r="AC6" t="s">
        <v>5907</v>
      </c>
      <c r="AD6" s="20"/>
      <c r="AG6" t="s">
        <v>6006</v>
      </c>
    </row>
    <row r="7" spans="1:33">
      <c r="A7" s="8" t="s">
        <v>105</v>
      </c>
      <c r="Q7" s="112" t="s">
        <v>472</v>
      </c>
      <c r="T7" t="s">
        <v>1825</v>
      </c>
      <c r="U7" s="256" t="s">
        <v>9978</v>
      </c>
      <c r="V7" s="19" t="s">
        <v>1825</v>
      </c>
      <c r="W7" s="69" t="s">
        <v>3511</v>
      </c>
      <c r="X7" s="19" t="s">
        <v>5323</v>
      </c>
      <c r="Y7" t="s">
        <v>2081</v>
      </c>
      <c r="Z7" s="19" t="s">
        <v>5323</v>
      </c>
      <c r="AA7" t="s">
        <v>1322</v>
      </c>
      <c r="AB7" t="s">
        <v>1825</v>
      </c>
      <c r="AC7" s="17" t="s">
        <v>6824</v>
      </c>
      <c r="AD7" s="20"/>
      <c r="AG7" t="s">
        <v>6006</v>
      </c>
    </row>
    <row r="8" spans="1:33">
      <c r="A8" s="268" t="s">
        <v>10206</v>
      </c>
      <c r="F8" s="3"/>
      <c r="P8" t="s">
        <v>5323</v>
      </c>
      <c r="Q8" s="69" t="s">
        <v>1367</v>
      </c>
      <c r="T8" t="s">
        <v>1825</v>
      </c>
      <c r="U8" t="s">
        <v>4666</v>
      </c>
      <c r="V8" s="19" t="s">
        <v>1825</v>
      </c>
      <c r="W8" s="112" t="s">
        <v>472</v>
      </c>
      <c r="X8" s="19" t="s">
        <v>1825</v>
      </c>
      <c r="Y8" s="17" t="s">
        <v>3312</v>
      </c>
      <c r="Z8" s="19" t="s">
        <v>1825</v>
      </c>
      <c r="AA8" t="s">
        <v>1754</v>
      </c>
      <c r="AB8" t="s">
        <v>1825</v>
      </c>
      <c r="AC8" s="10" t="s">
        <v>892</v>
      </c>
      <c r="AD8" s="20"/>
      <c r="AG8" t="s">
        <v>6006</v>
      </c>
    </row>
    <row r="9" spans="1:33">
      <c r="A9" t="s">
        <v>783</v>
      </c>
      <c r="I9" s="112" t="s">
        <v>472</v>
      </c>
      <c r="K9" s="112" t="s">
        <v>472</v>
      </c>
      <c r="P9" s="1">
        <v>1</v>
      </c>
      <c r="Q9" s="69" t="s">
        <v>4189</v>
      </c>
      <c r="T9" s="1">
        <v>1</v>
      </c>
      <c r="U9" t="s">
        <v>747</v>
      </c>
      <c r="V9" s="19" t="s">
        <v>5323</v>
      </c>
      <c r="W9" t="s">
        <v>3463</v>
      </c>
      <c r="X9" s="19" t="s">
        <v>1825</v>
      </c>
      <c r="Y9" t="s">
        <v>6435</v>
      </c>
      <c r="Z9" s="19" t="s">
        <v>1825</v>
      </c>
      <c r="AA9" s="10" t="s">
        <v>4271</v>
      </c>
      <c r="AB9" t="s">
        <v>1825</v>
      </c>
      <c r="AC9" s="17" t="s">
        <v>8250</v>
      </c>
      <c r="AD9" s="20"/>
      <c r="AG9" t="s">
        <v>6006</v>
      </c>
    </row>
    <row r="10" spans="1:33">
      <c r="A10" t="s">
        <v>1411</v>
      </c>
      <c r="F10" s="4"/>
      <c r="H10" t="s">
        <v>5323</v>
      </c>
      <c r="I10" s="71" t="s">
        <v>3839</v>
      </c>
      <c r="J10" t="s">
        <v>5323</v>
      </c>
      <c r="K10" s="71" t="s">
        <v>4441</v>
      </c>
      <c r="P10" t="s">
        <v>1825</v>
      </c>
      <c r="S10" s="112" t="s">
        <v>472</v>
      </c>
      <c r="T10" t="s">
        <v>1825</v>
      </c>
      <c r="U10" t="s">
        <v>4665</v>
      </c>
      <c r="V10" s="19" t="s">
        <v>1825</v>
      </c>
      <c r="W10" t="s">
        <v>5172</v>
      </c>
      <c r="X10" s="19" t="s">
        <v>1825</v>
      </c>
      <c r="Y10" t="s">
        <v>5174</v>
      </c>
      <c r="Z10" s="19" t="s">
        <v>1825</v>
      </c>
      <c r="AA10" s="17" t="s">
        <v>8357</v>
      </c>
      <c r="AB10" t="s">
        <v>1825</v>
      </c>
      <c r="AD10" s="20"/>
      <c r="AG10" t="s">
        <v>6006</v>
      </c>
    </row>
    <row r="11" spans="1:33">
      <c r="A11" s="66" t="s">
        <v>4568</v>
      </c>
      <c r="F11" s="4"/>
      <c r="H11" s="1">
        <v>1</v>
      </c>
      <c r="I11" s="69" t="s">
        <v>5948</v>
      </c>
      <c r="J11" s="1">
        <v>1</v>
      </c>
      <c r="K11" s="69" t="s">
        <v>4442</v>
      </c>
      <c r="M11" s="112" t="s">
        <v>472</v>
      </c>
      <c r="O11" s="112" t="s">
        <v>472</v>
      </c>
      <c r="P11" t="s">
        <v>5323</v>
      </c>
      <c r="Q11" s="69" t="s">
        <v>9976</v>
      </c>
      <c r="R11" t="s">
        <v>5323</v>
      </c>
      <c r="S11" t="s">
        <v>4202</v>
      </c>
      <c r="T11" t="s">
        <v>1825</v>
      </c>
      <c r="U11" s="112" t="s">
        <v>472</v>
      </c>
      <c r="V11" s="19" t="s">
        <v>1825</v>
      </c>
      <c r="W11" t="s">
        <v>4209</v>
      </c>
      <c r="X11" s="19" t="s">
        <v>1825</v>
      </c>
      <c r="Y11" s="10" t="s">
        <v>4271</v>
      </c>
      <c r="Z11" s="19" t="s">
        <v>1825</v>
      </c>
      <c r="AB11" t="s">
        <v>1825</v>
      </c>
      <c r="AC11" s="112" t="s">
        <v>472</v>
      </c>
      <c r="AD11" s="20"/>
      <c r="AG11" t="s">
        <v>6006</v>
      </c>
    </row>
    <row r="12" spans="1:33">
      <c r="A12" s="66" t="s">
        <v>1686</v>
      </c>
      <c r="H12" s="1">
        <v>1</v>
      </c>
      <c r="I12" s="69" t="s">
        <v>4253</v>
      </c>
      <c r="N12" t="s">
        <v>5323</v>
      </c>
      <c r="O12" s="69" t="s">
        <v>9975</v>
      </c>
      <c r="P12" s="1">
        <v>1</v>
      </c>
      <c r="Q12" t="s">
        <v>7353</v>
      </c>
      <c r="R12" s="1">
        <v>1</v>
      </c>
      <c r="S12" t="s">
        <v>4203</v>
      </c>
      <c r="T12" t="s">
        <v>5323</v>
      </c>
      <c r="U12" s="69" t="s">
        <v>6469</v>
      </c>
      <c r="V12" s="19" t="s">
        <v>1825</v>
      </c>
      <c r="W12" t="s">
        <v>5175</v>
      </c>
      <c r="X12" s="19" t="s">
        <v>1825</v>
      </c>
      <c r="Y12" t="s">
        <v>3313</v>
      </c>
      <c r="Z12" s="19" t="s">
        <v>1825</v>
      </c>
      <c r="AB12" t="s">
        <v>5323</v>
      </c>
      <c r="AC12" t="s">
        <v>4415</v>
      </c>
      <c r="AD12" s="20"/>
      <c r="AG12" t="s">
        <v>6006</v>
      </c>
    </row>
    <row r="13" spans="1:33">
      <c r="A13" s="66" t="s">
        <v>886</v>
      </c>
      <c r="H13" t="s">
        <v>1825</v>
      </c>
      <c r="I13" s="69" t="s">
        <v>4252</v>
      </c>
      <c r="N13" s="1">
        <v>1</v>
      </c>
      <c r="O13" s="17" t="s">
        <v>107</v>
      </c>
      <c r="P13" t="s">
        <v>1825</v>
      </c>
      <c r="Q13" t="s">
        <v>3355</v>
      </c>
      <c r="R13" s="1">
        <v>1</v>
      </c>
      <c r="S13" t="s">
        <v>3116</v>
      </c>
      <c r="T13" s="1">
        <v>1</v>
      </c>
      <c r="U13" s="69" t="s">
        <v>725</v>
      </c>
      <c r="V13" s="19" t="s">
        <v>1825</v>
      </c>
      <c r="X13" s="19" t="s">
        <v>1825</v>
      </c>
      <c r="Y13" s="17" t="s">
        <v>292</v>
      </c>
      <c r="Z13" s="19" t="s">
        <v>1825</v>
      </c>
      <c r="AB13" t="s">
        <v>1825</v>
      </c>
      <c r="AC13" s="17" t="s">
        <v>7089</v>
      </c>
      <c r="AD13" s="20"/>
      <c r="AG13" t="s">
        <v>6006</v>
      </c>
    </row>
    <row r="14" spans="1:33">
      <c r="A14" s="224" t="s">
        <v>12250</v>
      </c>
      <c r="H14" s="1">
        <v>1</v>
      </c>
      <c r="I14" s="69" t="s">
        <v>4393</v>
      </c>
      <c r="N14" t="s">
        <v>1825</v>
      </c>
      <c r="O14" s="17" t="s">
        <v>109</v>
      </c>
      <c r="P14" s="1">
        <v>1</v>
      </c>
      <c r="Q14" t="s">
        <v>3292</v>
      </c>
      <c r="R14" t="s">
        <v>1825</v>
      </c>
      <c r="S14" t="s">
        <v>2101</v>
      </c>
      <c r="T14" t="s">
        <v>1825</v>
      </c>
      <c r="V14" s="19" t="s">
        <v>5323</v>
      </c>
      <c r="W14" s="37" t="s">
        <v>3999</v>
      </c>
      <c r="X14" s="19"/>
      <c r="Z14" s="19" t="s">
        <v>1825</v>
      </c>
      <c r="AB14" t="s">
        <v>1825</v>
      </c>
      <c r="AC14" s="10" t="s">
        <v>4416</v>
      </c>
      <c r="AD14" s="20"/>
      <c r="AG14" t="s">
        <v>6006</v>
      </c>
    </row>
    <row r="15" spans="1:33">
      <c r="A15" s="224" t="s">
        <v>12251</v>
      </c>
      <c r="H15" t="s">
        <v>1825</v>
      </c>
      <c r="I15" s="69" t="s">
        <v>6529</v>
      </c>
      <c r="L15" t="s">
        <v>5323</v>
      </c>
      <c r="M15" s="69" t="s">
        <v>3113</v>
      </c>
      <c r="N15" t="s">
        <v>1825</v>
      </c>
      <c r="O15" s="17" t="s">
        <v>108</v>
      </c>
      <c r="P15" t="s">
        <v>1825</v>
      </c>
      <c r="R15" t="s">
        <v>1825</v>
      </c>
      <c r="T15" t="s">
        <v>5323</v>
      </c>
      <c r="U15" s="69" t="s">
        <v>1985</v>
      </c>
      <c r="V15" s="19" t="s">
        <v>1825</v>
      </c>
      <c r="W15" s="37" t="s">
        <v>5041</v>
      </c>
      <c r="X15" s="19"/>
      <c r="Z15" s="19" t="s">
        <v>1825</v>
      </c>
      <c r="AD15" s="20"/>
      <c r="AG15" t="s">
        <v>6006</v>
      </c>
    </row>
    <row r="16" spans="1:33">
      <c r="A16" s="224" t="s">
        <v>12252</v>
      </c>
      <c r="L16" t="s">
        <v>1825</v>
      </c>
      <c r="M16" s="69" t="s">
        <v>5339</v>
      </c>
      <c r="N16" t="s">
        <v>1825</v>
      </c>
      <c r="O16" s="72" t="s">
        <v>4190</v>
      </c>
      <c r="P16" t="s">
        <v>5323</v>
      </c>
      <c r="Q16" s="69" t="s">
        <v>5094</v>
      </c>
      <c r="R16" t="s">
        <v>5323</v>
      </c>
      <c r="S16" s="69" t="s">
        <v>4204</v>
      </c>
      <c r="T16" s="1">
        <v>1</v>
      </c>
      <c r="U16" s="69" t="s">
        <v>579</v>
      </c>
      <c r="V16" s="20"/>
      <c r="W16" s="20"/>
      <c r="X16" s="20"/>
      <c r="Y16" s="20"/>
      <c r="Z16" s="19" t="s">
        <v>5323</v>
      </c>
      <c r="AA16" t="s">
        <v>1524</v>
      </c>
      <c r="AB16" t="s">
        <v>5323</v>
      </c>
      <c r="AC16" t="s">
        <v>5582</v>
      </c>
      <c r="AD16" s="20"/>
      <c r="AG16" t="s">
        <v>6006</v>
      </c>
    </row>
    <row r="17" spans="1:33">
      <c r="A17" s="16" t="s">
        <v>3052</v>
      </c>
      <c r="J17" t="s">
        <v>5323</v>
      </c>
      <c r="K17" s="73" t="s">
        <v>6090</v>
      </c>
      <c r="L17" s="1">
        <v>1</v>
      </c>
      <c r="M17" s="71" t="s">
        <v>5921</v>
      </c>
      <c r="N17" t="s">
        <v>1825</v>
      </c>
      <c r="O17" t="s">
        <v>7359</v>
      </c>
      <c r="P17" s="1">
        <v>1</v>
      </c>
      <c r="Q17" s="69" t="s">
        <v>4191</v>
      </c>
      <c r="R17" s="1">
        <v>1</v>
      </c>
      <c r="S17" s="69" t="s">
        <v>5871</v>
      </c>
      <c r="T17" t="s">
        <v>1825</v>
      </c>
      <c r="Z17" s="19" t="s">
        <v>1825</v>
      </c>
      <c r="AA17" t="s">
        <v>1753</v>
      </c>
      <c r="AB17" t="s">
        <v>1825</v>
      </c>
      <c r="AC17" t="s">
        <v>5173</v>
      </c>
      <c r="AD17" s="20"/>
      <c r="AG17" t="s">
        <v>6006</v>
      </c>
    </row>
    <row r="18" spans="1:33">
      <c r="A18" s="3" t="s">
        <v>8780</v>
      </c>
      <c r="J18" t="s">
        <v>1825</v>
      </c>
      <c r="K18" s="69" t="s">
        <v>6468</v>
      </c>
      <c r="L18" t="s">
        <v>1825</v>
      </c>
      <c r="M18" t="s">
        <v>1668</v>
      </c>
      <c r="N18" s="1">
        <v>1</v>
      </c>
      <c r="O18" t="s">
        <v>6081</v>
      </c>
      <c r="P18" t="s">
        <v>1825</v>
      </c>
      <c r="R18" t="s">
        <v>1825</v>
      </c>
      <c r="T18" t="s">
        <v>5323</v>
      </c>
      <c r="U18" s="69" t="s">
        <v>5533</v>
      </c>
      <c r="Z18" s="19" t="s">
        <v>1825</v>
      </c>
      <c r="AA18" s="10" t="s">
        <v>4271</v>
      </c>
      <c r="AB18" t="s">
        <v>1825</v>
      </c>
      <c r="AC18" s="10" t="s">
        <v>5141</v>
      </c>
      <c r="AD18" s="20"/>
      <c r="AG18" t="s">
        <v>6006</v>
      </c>
    </row>
    <row r="19" spans="1:33">
      <c r="J19" t="s">
        <v>1825</v>
      </c>
      <c r="L19" t="s">
        <v>1825</v>
      </c>
      <c r="M19" t="s">
        <v>893</v>
      </c>
      <c r="N19" s="1">
        <v>1</v>
      </c>
      <c r="O19" s="69" t="s">
        <v>6750</v>
      </c>
      <c r="P19" t="s">
        <v>5323</v>
      </c>
      <c r="Q19" s="69" t="s">
        <v>767</v>
      </c>
      <c r="R19" t="s">
        <v>5323</v>
      </c>
      <c r="S19" s="69" t="s">
        <v>2849</v>
      </c>
      <c r="T19" s="1">
        <v>1</v>
      </c>
      <c r="U19" s="69" t="s">
        <v>6775</v>
      </c>
      <c r="Z19" s="19" t="s">
        <v>1825</v>
      </c>
      <c r="AB19" t="s">
        <v>1825</v>
      </c>
      <c r="AD19" s="20"/>
      <c r="AG19" t="s">
        <v>6006</v>
      </c>
    </row>
    <row r="20" spans="1:33">
      <c r="A20" s="16" t="s">
        <v>5501</v>
      </c>
      <c r="J20" t="s">
        <v>5323</v>
      </c>
      <c r="K20" s="73" t="s">
        <v>5853</v>
      </c>
      <c r="L20" s="1">
        <v>1</v>
      </c>
      <c r="M20" t="s">
        <v>2196</v>
      </c>
      <c r="N20" t="s">
        <v>1825</v>
      </c>
      <c r="P20" s="1">
        <v>1</v>
      </c>
      <c r="Q20" s="69" t="s">
        <v>4686</v>
      </c>
      <c r="R20" s="1">
        <v>1</v>
      </c>
      <c r="S20" s="69" t="s">
        <v>5872</v>
      </c>
      <c r="T20" t="s">
        <v>1825</v>
      </c>
      <c r="V20" t="s">
        <v>5323</v>
      </c>
      <c r="W20" s="69" t="s">
        <v>573</v>
      </c>
      <c r="Z20" s="19" t="s">
        <v>1825</v>
      </c>
      <c r="AB20" t="s">
        <v>5323</v>
      </c>
      <c r="AC20" t="s">
        <v>5581</v>
      </c>
      <c r="AD20" s="20"/>
      <c r="AG20" t="s">
        <v>6006</v>
      </c>
    </row>
    <row r="21" spans="1:33">
      <c r="A21" s="1" t="s">
        <v>2381</v>
      </c>
      <c r="J21" t="s">
        <v>1825</v>
      </c>
      <c r="K21" s="69" t="s">
        <v>4852</v>
      </c>
      <c r="L21" s="1">
        <v>1</v>
      </c>
      <c r="M21" s="69" t="s">
        <v>110</v>
      </c>
      <c r="N21" t="s">
        <v>1825</v>
      </c>
      <c r="P21" t="s">
        <v>1825</v>
      </c>
      <c r="Q21" s="69"/>
      <c r="T21" t="s">
        <v>5323</v>
      </c>
      <c r="U21" s="69" t="s">
        <v>6450</v>
      </c>
      <c r="V21" s="1">
        <v>1</v>
      </c>
      <c r="W21" s="69" t="s">
        <v>2825</v>
      </c>
      <c r="Z21" s="19" t="s">
        <v>1825</v>
      </c>
      <c r="AB21" t="s">
        <v>1825</v>
      </c>
      <c r="AC21" s="17" t="s">
        <v>6823</v>
      </c>
      <c r="AD21" s="20"/>
      <c r="AG21" t="s">
        <v>6006</v>
      </c>
    </row>
    <row r="22" spans="1:33">
      <c r="A22" s="21" t="s">
        <v>3875</v>
      </c>
      <c r="H22" t="s">
        <v>5323</v>
      </c>
      <c r="I22" s="74" t="s">
        <v>6017</v>
      </c>
      <c r="J22" t="s">
        <v>1825</v>
      </c>
      <c r="L22" t="s">
        <v>1825</v>
      </c>
      <c r="N22" t="s">
        <v>1825</v>
      </c>
      <c r="P22" t="s">
        <v>5323</v>
      </c>
      <c r="Q22" s="69" t="s">
        <v>4296</v>
      </c>
      <c r="R22" t="s">
        <v>5323</v>
      </c>
      <c r="S22" s="69" t="s">
        <v>5266</v>
      </c>
      <c r="T22" s="1">
        <v>1</v>
      </c>
      <c r="U22" s="69" t="s">
        <v>5534</v>
      </c>
      <c r="V22" t="s">
        <v>1825</v>
      </c>
      <c r="Z22" s="19" t="s">
        <v>1825</v>
      </c>
      <c r="AB22" t="s">
        <v>1825</v>
      </c>
      <c r="AC22" s="10" t="s">
        <v>4416</v>
      </c>
      <c r="AD22" s="20"/>
      <c r="AG22" t="s">
        <v>6006</v>
      </c>
    </row>
    <row r="23" spans="1:33">
      <c r="A23" s="2" t="s">
        <v>4981</v>
      </c>
      <c r="H23" t="s">
        <v>1825</v>
      </c>
      <c r="I23" s="69" t="s">
        <v>6091</v>
      </c>
      <c r="J23" t="s">
        <v>5323</v>
      </c>
      <c r="K23" s="73" t="s">
        <v>5782</v>
      </c>
      <c r="L23" t="s">
        <v>5323</v>
      </c>
      <c r="M23" s="69" t="s">
        <v>5922</v>
      </c>
      <c r="N23" t="s">
        <v>1825</v>
      </c>
      <c r="O23" s="69"/>
      <c r="P23" s="1">
        <v>1</v>
      </c>
      <c r="Q23" s="69" t="s">
        <v>2359</v>
      </c>
      <c r="R23" s="1">
        <v>1</v>
      </c>
      <c r="S23" s="69" t="s">
        <v>5047</v>
      </c>
      <c r="T23" t="s">
        <v>1825</v>
      </c>
      <c r="V23" t="s">
        <v>5323</v>
      </c>
      <c r="W23" s="69" t="s">
        <v>2826</v>
      </c>
      <c r="Z23" s="19" t="s">
        <v>1825</v>
      </c>
      <c r="AD23" s="20"/>
      <c r="AG23" t="s">
        <v>6006</v>
      </c>
    </row>
    <row r="24" spans="1:33">
      <c r="A24" s="21" t="s">
        <v>6365</v>
      </c>
      <c r="H24" t="s">
        <v>1825</v>
      </c>
      <c r="I24" s="73" t="s">
        <v>4188</v>
      </c>
      <c r="J24" t="s">
        <v>1825</v>
      </c>
      <c r="K24" s="69" t="s">
        <v>572</v>
      </c>
      <c r="L24" s="1">
        <v>1</v>
      </c>
      <c r="M24" s="69" t="s">
        <v>2647</v>
      </c>
      <c r="N24" t="s">
        <v>1825</v>
      </c>
      <c r="O24" s="69"/>
      <c r="P24" t="s">
        <v>1825</v>
      </c>
      <c r="Q24" s="69"/>
      <c r="R24" t="s">
        <v>1825</v>
      </c>
      <c r="T24" t="s">
        <v>5323</v>
      </c>
      <c r="U24" s="69" t="s">
        <v>5261</v>
      </c>
      <c r="V24" s="1">
        <v>1</v>
      </c>
      <c r="W24" s="69" t="s">
        <v>2827</v>
      </c>
      <c r="Z24" s="19" t="s">
        <v>5323</v>
      </c>
      <c r="AA24" t="s">
        <v>5626</v>
      </c>
      <c r="AB24" t="s">
        <v>5323</v>
      </c>
      <c r="AC24" t="s">
        <v>2966</v>
      </c>
      <c r="AD24" s="20"/>
      <c r="AG24" t="s">
        <v>6006</v>
      </c>
    </row>
    <row r="25" spans="1:33">
      <c r="A25" s="21" t="s">
        <v>4276</v>
      </c>
      <c r="H25" t="s">
        <v>1825</v>
      </c>
      <c r="I25" s="69" t="s">
        <v>6092</v>
      </c>
      <c r="J25" t="s">
        <v>1825</v>
      </c>
      <c r="L25" t="s">
        <v>1825</v>
      </c>
      <c r="N25" t="s">
        <v>1825</v>
      </c>
      <c r="O25" s="69"/>
      <c r="P25" t="s">
        <v>5323</v>
      </c>
      <c r="Q25" s="69" t="s">
        <v>6346</v>
      </c>
      <c r="R25" t="s">
        <v>5323</v>
      </c>
      <c r="S25" s="69" t="s">
        <v>6284</v>
      </c>
      <c r="T25" s="1">
        <v>1</v>
      </c>
      <c r="U25" s="69" t="s">
        <v>5262</v>
      </c>
      <c r="V25" t="s">
        <v>1825</v>
      </c>
      <c r="Z25" s="19" t="s">
        <v>1825</v>
      </c>
      <c r="AA25" s="17" t="s">
        <v>6554</v>
      </c>
      <c r="AB25" t="s">
        <v>1825</v>
      </c>
      <c r="AC25" s="17" t="s">
        <v>841</v>
      </c>
      <c r="AD25" s="20"/>
      <c r="AG25" t="s">
        <v>6006</v>
      </c>
    </row>
    <row r="26" spans="1:33">
      <c r="A26" s="7" t="s">
        <v>12165</v>
      </c>
      <c r="J26" t="s">
        <v>5323</v>
      </c>
      <c r="K26" s="73" t="s">
        <v>1647</v>
      </c>
      <c r="L26" t="s">
        <v>5323</v>
      </c>
      <c r="M26" s="69" t="s">
        <v>3724</v>
      </c>
      <c r="N26" t="s">
        <v>1825</v>
      </c>
      <c r="O26" s="69"/>
      <c r="P26" s="1">
        <v>1</v>
      </c>
      <c r="Q26" s="69" t="s">
        <v>6412</v>
      </c>
      <c r="R26" s="1">
        <v>1</v>
      </c>
      <c r="S26" s="69" t="s">
        <v>6285</v>
      </c>
      <c r="T26" t="s">
        <v>1825</v>
      </c>
      <c r="U26" s="264" t="s">
        <v>10169</v>
      </c>
      <c r="V26" t="s">
        <v>5323</v>
      </c>
      <c r="W26" s="69" t="s">
        <v>2828</v>
      </c>
      <c r="Z26" s="19" t="s">
        <v>1825</v>
      </c>
      <c r="AA26" s="10" t="s">
        <v>4271</v>
      </c>
      <c r="AB26" t="s">
        <v>1825</v>
      </c>
      <c r="AC26" s="10" t="s">
        <v>4416</v>
      </c>
      <c r="AD26" s="20"/>
      <c r="AG26" t="s">
        <v>6006</v>
      </c>
    </row>
    <row r="27" spans="1:33">
      <c r="A27" s="16" t="s">
        <v>5795</v>
      </c>
      <c r="J27" t="s">
        <v>1825</v>
      </c>
      <c r="K27" s="71" t="s">
        <v>1648</v>
      </c>
      <c r="L27" s="1">
        <v>1</v>
      </c>
      <c r="M27" s="69" t="s">
        <v>5177</v>
      </c>
      <c r="N27" t="s">
        <v>1825</v>
      </c>
      <c r="O27" s="69"/>
      <c r="P27" t="s">
        <v>1825</v>
      </c>
      <c r="Q27" s="69"/>
      <c r="R27" t="s">
        <v>1825</v>
      </c>
      <c r="U27" s="264" t="s">
        <v>10170</v>
      </c>
      <c r="V27" s="1">
        <v>1</v>
      </c>
      <c r="W27" s="69" t="s">
        <v>2829</v>
      </c>
      <c r="Z27" s="20"/>
      <c r="AA27" s="20"/>
      <c r="AB27" s="19" t="s">
        <v>1825</v>
      </c>
      <c r="AD27" s="20"/>
      <c r="AG27" t="s">
        <v>6006</v>
      </c>
    </row>
    <row r="28" spans="1:33">
      <c r="A28" t="s">
        <v>4350</v>
      </c>
      <c r="D28" s="16" t="s">
        <v>3983</v>
      </c>
      <c r="J28" t="s">
        <v>1825</v>
      </c>
      <c r="L28" t="s">
        <v>1825</v>
      </c>
      <c r="N28" t="s">
        <v>1825</v>
      </c>
      <c r="O28" s="69"/>
      <c r="P28" t="s">
        <v>5323</v>
      </c>
      <c r="Q28" s="69" t="s">
        <v>5922</v>
      </c>
      <c r="R28" t="s">
        <v>5323</v>
      </c>
      <c r="S28" s="69" t="s">
        <v>5076</v>
      </c>
      <c r="T28" t="s">
        <v>5323</v>
      </c>
      <c r="U28" s="69" t="s">
        <v>4042</v>
      </c>
      <c r="V28" t="s">
        <v>1825</v>
      </c>
      <c r="AB28" s="19" t="s">
        <v>5323</v>
      </c>
      <c r="AC28" t="s">
        <v>2967</v>
      </c>
      <c r="AD28" s="20"/>
      <c r="AG28" t="s">
        <v>6006</v>
      </c>
    </row>
    <row r="29" spans="1:33">
      <c r="A29" t="s">
        <v>941</v>
      </c>
      <c r="D29" t="s">
        <v>3984</v>
      </c>
      <c r="J29" t="s">
        <v>5323</v>
      </c>
      <c r="K29" s="69" t="s">
        <v>1899</v>
      </c>
      <c r="L29" t="s">
        <v>5323</v>
      </c>
      <c r="M29" s="69" t="s">
        <v>5572</v>
      </c>
      <c r="N29" t="s">
        <v>1825</v>
      </c>
      <c r="O29" s="69"/>
      <c r="P29" s="1">
        <v>1</v>
      </c>
      <c r="Q29" s="69" t="s">
        <v>2355</v>
      </c>
      <c r="R29" s="1">
        <v>1</v>
      </c>
      <c r="S29" s="69" t="s">
        <v>5075</v>
      </c>
      <c r="T29" s="1">
        <v>1</v>
      </c>
      <c r="U29" s="69" t="s">
        <v>1443</v>
      </c>
      <c r="V29" t="s">
        <v>5323</v>
      </c>
      <c r="W29" s="69" t="s">
        <v>5261</v>
      </c>
      <c r="AB29" s="19" t="s">
        <v>1825</v>
      </c>
      <c r="AC29" s="17" t="s">
        <v>841</v>
      </c>
      <c r="AD29" s="20"/>
      <c r="AG29" t="s">
        <v>6006</v>
      </c>
    </row>
    <row r="30" spans="1:33">
      <c r="A30" t="s">
        <v>3431</v>
      </c>
      <c r="D30" t="s">
        <v>5392</v>
      </c>
      <c r="J30" t="s">
        <v>1825</v>
      </c>
      <c r="K30" s="69" t="s">
        <v>708</v>
      </c>
      <c r="L30" s="1">
        <v>1</v>
      </c>
      <c r="M30" s="69" t="s">
        <v>5573</v>
      </c>
      <c r="N30" t="s">
        <v>1825</v>
      </c>
      <c r="R30" t="s">
        <v>1825</v>
      </c>
      <c r="T30" t="s">
        <v>1825</v>
      </c>
      <c r="U30" s="69"/>
      <c r="V30" s="1">
        <v>1</v>
      </c>
      <c r="W30" s="169" t="s">
        <v>7172</v>
      </c>
      <c r="AB30" s="19" t="s">
        <v>1825</v>
      </c>
      <c r="AC30" t="s">
        <v>4416</v>
      </c>
      <c r="AD30" s="20"/>
      <c r="AG30" t="s">
        <v>6006</v>
      </c>
    </row>
    <row r="31" spans="1:33">
      <c r="A31" t="s">
        <v>3432</v>
      </c>
      <c r="D31" t="s">
        <v>6503</v>
      </c>
      <c r="J31" s="1">
        <v>1</v>
      </c>
      <c r="K31" s="69" t="s">
        <v>3382</v>
      </c>
      <c r="N31" t="s">
        <v>5323</v>
      </c>
      <c r="O31" s="69" t="s">
        <v>3118</v>
      </c>
      <c r="P31" t="s">
        <v>5323</v>
      </c>
      <c r="Q31" s="69" t="s">
        <v>9977</v>
      </c>
      <c r="R31" t="s">
        <v>5323</v>
      </c>
      <c r="S31" s="69" t="s">
        <v>5266</v>
      </c>
      <c r="T31" t="s">
        <v>5323</v>
      </c>
      <c r="U31" s="69" t="s">
        <v>4692</v>
      </c>
      <c r="V31" t="s">
        <v>1825</v>
      </c>
      <c r="X31" t="s">
        <v>5323</v>
      </c>
      <c r="Y31" s="73" t="s">
        <v>5906</v>
      </c>
      <c r="Z31" t="s">
        <v>5323</v>
      </c>
      <c r="AA31" s="73" t="s">
        <v>6504</v>
      </c>
      <c r="AB31" s="20"/>
      <c r="AC31" s="20"/>
      <c r="AD31" s="20"/>
      <c r="AG31" t="s">
        <v>6006</v>
      </c>
    </row>
    <row r="32" spans="1:33">
      <c r="A32" t="s">
        <v>3433</v>
      </c>
      <c r="D32" t="s">
        <v>6198</v>
      </c>
      <c r="J32" t="s">
        <v>1825</v>
      </c>
      <c r="K32" s="69" t="s">
        <v>6805</v>
      </c>
      <c r="N32" s="1">
        <v>1</v>
      </c>
      <c r="O32" s="69" t="s">
        <v>3114</v>
      </c>
      <c r="P32" s="1">
        <v>1</v>
      </c>
      <c r="Q32" s="69" t="s">
        <v>6283</v>
      </c>
      <c r="R32" s="1">
        <v>1</v>
      </c>
      <c r="S32" s="69" t="s">
        <v>5077</v>
      </c>
      <c r="T32" s="1">
        <v>1</v>
      </c>
      <c r="U32" s="69" t="s">
        <v>4946</v>
      </c>
      <c r="V32" t="s">
        <v>5323</v>
      </c>
      <c r="W32" s="69" t="s">
        <v>5973</v>
      </c>
      <c r="X32" t="s">
        <v>1825</v>
      </c>
      <c r="Y32" s="69" t="s">
        <v>6507</v>
      </c>
      <c r="Z32" t="s">
        <v>1825</v>
      </c>
      <c r="AA32" s="69" t="s">
        <v>6505</v>
      </c>
      <c r="AG32" t="s">
        <v>6006</v>
      </c>
    </row>
    <row r="33" spans="1:33">
      <c r="A33" t="s">
        <v>5947</v>
      </c>
      <c r="J33" t="s">
        <v>1825</v>
      </c>
      <c r="K33" s="72" t="s">
        <v>2415</v>
      </c>
      <c r="N33" t="s">
        <v>1825</v>
      </c>
      <c r="O33" s="69" t="s">
        <v>6749</v>
      </c>
      <c r="P33" t="s">
        <v>1825</v>
      </c>
      <c r="Q33" s="69" t="s">
        <v>6748</v>
      </c>
      <c r="R33" t="s">
        <v>1825</v>
      </c>
      <c r="T33" t="s">
        <v>1825</v>
      </c>
      <c r="V33" s="1">
        <v>1</v>
      </c>
      <c r="W33" s="69" t="s">
        <v>3731</v>
      </c>
      <c r="X33" t="s">
        <v>1825</v>
      </c>
      <c r="Y33" s="69" t="s">
        <v>6508</v>
      </c>
      <c r="Z33" t="s">
        <v>1825</v>
      </c>
      <c r="AA33" s="69" t="s">
        <v>6506</v>
      </c>
      <c r="AB33" t="s">
        <v>5323</v>
      </c>
      <c r="AC33" s="223" t="s">
        <v>8977</v>
      </c>
      <c r="AG33" t="s">
        <v>6006</v>
      </c>
    </row>
    <row r="34" spans="1:33">
      <c r="J34" t="s">
        <v>1825</v>
      </c>
      <c r="K34" s="69" t="s">
        <v>2414</v>
      </c>
      <c r="N34" s="1">
        <v>1</v>
      </c>
      <c r="O34" s="72" t="s">
        <v>3117</v>
      </c>
      <c r="P34" s="1">
        <v>1</v>
      </c>
      <c r="Q34" s="69" t="s">
        <v>4945</v>
      </c>
      <c r="R34" t="s">
        <v>5323</v>
      </c>
      <c r="S34" s="69" t="s">
        <v>4206</v>
      </c>
      <c r="T34" t="s">
        <v>5323</v>
      </c>
      <c r="U34" s="69" t="s">
        <v>2464</v>
      </c>
      <c r="V34" t="s">
        <v>1825</v>
      </c>
      <c r="AB34" s="1">
        <v>1</v>
      </c>
      <c r="AC34" s="223" t="s">
        <v>7153</v>
      </c>
      <c r="AG34" t="s">
        <v>6006</v>
      </c>
    </row>
    <row r="35" spans="1:33">
      <c r="A35" s="33" t="s">
        <v>5802</v>
      </c>
      <c r="J35" s="1">
        <v>1</v>
      </c>
      <c r="K35" s="69" t="s">
        <v>4399</v>
      </c>
      <c r="N35" t="s">
        <v>1825</v>
      </c>
      <c r="O35" s="69" t="s">
        <v>3257</v>
      </c>
      <c r="P35" t="s">
        <v>1825</v>
      </c>
      <c r="R35" s="1">
        <v>1</v>
      </c>
      <c r="S35" s="69" t="s">
        <v>6291</v>
      </c>
      <c r="T35" s="1">
        <v>1</v>
      </c>
      <c r="U35" s="69" t="s">
        <v>1421</v>
      </c>
      <c r="V35" t="s">
        <v>5323</v>
      </c>
      <c r="W35" s="69" t="s">
        <v>503</v>
      </c>
      <c r="AB35" t="s">
        <v>1825</v>
      </c>
      <c r="AC35" s="223" t="s">
        <v>8978</v>
      </c>
      <c r="AG35" t="s">
        <v>6006</v>
      </c>
    </row>
    <row r="36" spans="1:33">
      <c r="A36" s="40" t="s">
        <v>3339</v>
      </c>
      <c r="J36" t="s">
        <v>1825</v>
      </c>
      <c r="N36" t="s">
        <v>1825</v>
      </c>
      <c r="O36" s="69" t="s">
        <v>3256</v>
      </c>
      <c r="P36" t="s">
        <v>5323</v>
      </c>
      <c r="Q36" s="69" t="s">
        <v>3842</v>
      </c>
      <c r="R36" t="s">
        <v>1825</v>
      </c>
      <c r="S36" s="70" t="s">
        <v>5540</v>
      </c>
      <c r="T36" t="s">
        <v>1825</v>
      </c>
      <c r="U36" s="70" t="s">
        <v>5540</v>
      </c>
      <c r="V36" s="1">
        <v>1</v>
      </c>
      <c r="W36" s="256" t="s">
        <v>9962</v>
      </c>
      <c r="Z36" s="20"/>
      <c r="AA36" s="20" t="s">
        <v>3037</v>
      </c>
      <c r="AB36" s="20"/>
      <c r="AC36" s="20"/>
      <c r="AD36" s="20"/>
      <c r="AG36" t="s">
        <v>6006</v>
      </c>
    </row>
    <row r="37" spans="1:33">
      <c r="A37" s="73" t="s">
        <v>2892</v>
      </c>
      <c r="J37" t="s">
        <v>5323</v>
      </c>
      <c r="K37" s="74" t="s">
        <v>4187</v>
      </c>
      <c r="L37" t="s">
        <v>5323</v>
      </c>
      <c r="M37" s="73" t="s">
        <v>4443</v>
      </c>
      <c r="N37" s="1">
        <v>1</v>
      </c>
      <c r="O37" s="69" t="s">
        <v>5979</v>
      </c>
      <c r="P37" s="1">
        <v>1</v>
      </c>
      <c r="Q37" s="69" t="s">
        <v>3843</v>
      </c>
      <c r="R37" s="1">
        <v>1</v>
      </c>
      <c r="S37" s="69" t="s">
        <v>6747</v>
      </c>
      <c r="T37" t="s">
        <v>1825</v>
      </c>
      <c r="U37" s="100" t="s">
        <v>3391</v>
      </c>
      <c r="V37" t="s">
        <v>1825</v>
      </c>
      <c r="Z37" s="19" t="s">
        <v>5323</v>
      </c>
      <c r="AA37" s="169" t="s">
        <v>9302</v>
      </c>
      <c r="AB37" t="s">
        <v>5323</v>
      </c>
      <c r="AC37" s="238" t="s">
        <v>9303</v>
      </c>
      <c r="AD37" s="20"/>
      <c r="AG37" t="s">
        <v>6006</v>
      </c>
    </row>
    <row r="38" spans="1:33">
      <c r="A38" s="93" t="s">
        <v>3664</v>
      </c>
      <c r="J38" t="s">
        <v>1825</v>
      </c>
      <c r="K38" s="69" t="s">
        <v>3383</v>
      </c>
      <c r="L38" t="s">
        <v>1825</v>
      </c>
      <c r="M38" s="69" t="s">
        <v>4444</v>
      </c>
      <c r="N38" t="s">
        <v>1825</v>
      </c>
      <c r="P38" t="s">
        <v>1825</v>
      </c>
      <c r="Q38" s="69"/>
      <c r="S38" s="69"/>
      <c r="T38" s="1">
        <v>1</v>
      </c>
      <c r="U38" s="69" t="s">
        <v>1422</v>
      </c>
      <c r="V38" t="s">
        <v>5323</v>
      </c>
      <c r="W38" s="210" t="s">
        <v>8457</v>
      </c>
      <c r="Z38" s="19" t="s">
        <v>1825</v>
      </c>
      <c r="AA38" s="169" t="s">
        <v>7131</v>
      </c>
      <c r="AB38" s="1">
        <v>1</v>
      </c>
      <c r="AC38" s="238" t="s">
        <v>1863</v>
      </c>
      <c r="AD38" s="20"/>
      <c r="AG38" t="s">
        <v>6006</v>
      </c>
    </row>
    <row r="39" spans="1:33">
      <c r="A39" s="104" t="s">
        <v>3193</v>
      </c>
      <c r="J39" t="s">
        <v>1825</v>
      </c>
      <c r="L39" t="s">
        <v>1825</v>
      </c>
      <c r="M39" s="69"/>
      <c r="N39" t="s">
        <v>1825</v>
      </c>
      <c r="P39" t="s">
        <v>5323</v>
      </c>
      <c r="Q39" s="69" t="s">
        <v>2538</v>
      </c>
      <c r="T39" t="s">
        <v>1825</v>
      </c>
      <c r="V39" s="1">
        <v>1</v>
      </c>
      <c r="W39" s="69" t="s">
        <v>5111</v>
      </c>
      <c r="Z39" s="19" t="s">
        <v>1825</v>
      </c>
      <c r="AA39" s="238" t="s">
        <v>9304</v>
      </c>
      <c r="AB39" s="20"/>
      <c r="AC39" s="20"/>
      <c r="AD39" s="20"/>
      <c r="AG39" t="s">
        <v>6006</v>
      </c>
    </row>
    <row r="40" spans="1:33">
      <c r="A40" s="132" t="s">
        <v>2818</v>
      </c>
      <c r="J40" t="s">
        <v>5323</v>
      </c>
      <c r="K40" s="74" t="s">
        <v>5352</v>
      </c>
      <c r="L40" t="s">
        <v>5323</v>
      </c>
      <c r="M40" s="73" t="s">
        <v>6368</v>
      </c>
      <c r="N40" t="s">
        <v>1825</v>
      </c>
      <c r="P40" s="1">
        <v>1</v>
      </c>
      <c r="Q40" s="69" t="s">
        <v>3534</v>
      </c>
      <c r="T40" t="s">
        <v>5323</v>
      </c>
      <c r="U40" s="69" t="s">
        <v>5311</v>
      </c>
      <c r="V40" t="s">
        <v>1825</v>
      </c>
      <c r="Z40" s="19" t="s">
        <v>1825</v>
      </c>
      <c r="AA40" s="169" t="s">
        <v>7132</v>
      </c>
      <c r="AB40" s="20"/>
      <c r="AG40" t="s">
        <v>6006</v>
      </c>
    </row>
    <row r="41" spans="1:33">
      <c r="A41" s="143" t="s">
        <v>2955</v>
      </c>
      <c r="J41" t="s">
        <v>1825</v>
      </c>
      <c r="K41" s="72" t="s">
        <v>4593</v>
      </c>
      <c r="L41" t="s">
        <v>1825</v>
      </c>
      <c r="M41" s="69" t="s">
        <v>5351</v>
      </c>
      <c r="N41" t="s">
        <v>1825</v>
      </c>
      <c r="P41" t="s">
        <v>1825</v>
      </c>
      <c r="Q41" s="69"/>
      <c r="T41" s="1">
        <v>1</v>
      </c>
      <c r="U41" s="69" t="s">
        <v>6773</v>
      </c>
      <c r="V41" t="s">
        <v>5323</v>
      </c>
      <c r="W41" s="69" t="s">
        <v>3886</v>
      </c>
      <c r="Z41" s="19" t="s">
        <v>1825</v>
      </c>
      <c r="AA41" s="232" t="s">
        <v>9003</v>
      </c>
      <c r="AB41" s="20"/>
      <c r="AG41" t="s">
        <v>6006</v>
      </c>
    </row>
    <row r="42" spans="1:33">
      <c r="A42" s="115" t="s">
        <v>1652</v>
      </c>
      <c r="J42" t="s">
        <v>1825</v>
      </c>
      <c r="K42" s="69" t="s">
        <v>3384</v>
      </c>
      <c r="L42" t="s">
        <v>1825</v>
      </c>
      <c r="N42" t="s">
        <v>1825</v>
      </c>
      <c r="P42" t="s">
        <v>5323</v>
      </c>
      <c r="Q42" s="69" t="s">
        <v>3535</v>
      </c>
      <c r="T42" t="s">
        <v>1825</v>
      </c>
      <c r="V42" s="1">
        <v>1</v>
      </c>
      <c r="W42" s="69" t="s">
        <v>5539</v>
      </c>
      <c r="Z42" s="19" t="s">
        <v>1825</v>
      </c>
      <c r="AA42" s="169" t="s">
        <v>9004</v>
      </c>
      <c r="AB42" s="20"/>
      <c r="AG42" t="s">
        <v>6006</v>
      </c>
    </row>
    <row r="43" spans="1:33">
      <c r="A43" s="153" t="s">
        <v>6299</v>
      </c>
      <c r="F43" s="3"/>
      <c r="J43" t="s">
        <v>1825</v>
      </c>
      <c r="K43" s="73" t="s">
        <v>4747</v>
      </c>
      <c r="L43" t="s">
        <v>5323</v>
      </c>
      <c r="M43" s="73" t="s">
        <v>5819</v>
      </c>
      <c r="N43" t="s">
        <v>1825</v>
      </c>
      <c r="P43" s="1">
        <v>1</v>
      </c>
      <c r="Q43" s="69" t="s">
        <v>4051</v>
      </c>
      <c r="T43" t="s">
        <v>5323</v>
      </c>
      <c r="U43" s="69" t="s">
        <v>5978</v>
      </c>
      <c r="V43" t="s">
        <v>1825</v>
      </c>
      <c r="Z43" s="19" t="s">
        <v>1825</v>
      </c>
      <c r="AA43" s="100" t="s">
        <v>2831</v>
      </c>
      <c r="AB43" s="20"/>
      <c r="AG43" t="s">
        <v>6006</v>
      </c>
    </row>
    <row r="44" spans="1:33">
      <c r="A44" s="109" t="s">
        <v>3073</v>
      </c>
      <c r="F44" s="3"/>
      <c r="J44" t="s">
        <v>1825</v>
      </c>
      <c r="K44" s="69" t="s">
        <v>4396</v>
      </c>
      <c r="L44" t="s">
        <v>1825</v>
      </c>
      <c r="M44" s="69" t="s">
        <v>1606</v>
      </c>
      <c r="N44" t="s">
        <v>1825</v>
      </c>
      <c r="P44" t="s">
        <v>1825</v>
      </c>
      <c r="Q44" s="69"/>
      <c r="T44" s="1">
        <v>1</v>
      </c>
      <c r="U44" s="69" t="s">
        <v>6774</v>
      </c>
      <c r="V44" t="s">
        <v>5323</v>
      </c>
      <c r="W44" s="69" t="s">
        <v>774</v>
      </c>
      <c r="Z44" s="19" t="s">
        <v>1825</v>
      </c>
      <c r="AA44" s="100" t="s">
        <v>2832</v>
      </c>
      <c r="AB44" s="20"/>
      <c r="AG44" t="s">
        <v>6006</v>
      </c>
    </row>
    <row r="45" spans="1:33">
      <c r="A45" s="167" t="s">
        <v>57</v>
      </c>
      <c r="F45" s="3"/>
      <c r="J45" t="s">
        <v>1825</v>
      </c>
      <c r="L45" t="s">
        <v>1825</v>
      </c>
      <c r="N45" t="s">
        <v>1825</v>
      </c>
      <c r="P45" t="s">
        <v>5323</v>
      </c>
      <c r="Q45" s="69" t="s">
        <v>1682</v>
      </c>
      <c r="T45" t="s">
        <v>1825</v>
      </c>
      <c r="V45" s="1">
        <v>1</v>
      </c>
      <c r="W45" s="210" t="s">
        <v>8748</v>
      </c>
      <c r="Z45" s="20"/>
      <c r="AA45" s="20"/>
      <c r="AB45" s="20"/>
      <c r="AG45" t="s">
        <v>6006</v>
      </c>
    </row>
    <row r="46" spans="1:33">
      <c r="A46" s="178" t="s">
        <v>6799</v>
      </c>
      <c r="F46" s="3"/>
      <c r="J46" t="s">
        <v>5323</v>
      </c>
      <c r="K46" s="73" t="s">
        <v>5128</v>
      </c>
      <c r="L46" t="s">
        <v>5323</v>
      </c>
      <c r="M46" s="73" t="s">
        <v>3439</v>
      </c>
      <c r="N46" t="s">
        <v>1825</v>
      </c>
      <c r="P46" s="1">
        <v>1</v>
      </c>
      <c r="Q46" s="69" t="s">
        <v>1683</v>
      </c>
      <c r="T46" t="s">
        <v>5323</v>
      </c>
      <c r="U46" s="69" t="s">
        <v>2583</v>
      </c>
      <c r="V46" t="s">
        <v>1825</v>
      </c>
      <c r="AG46" t="s">
        <v>6006</v>
      </c>
    </row>
    <row r="47" spans="1:33">
      <c r="A47" s="183" t="s">
        <v>7344</v>
      </c>
      <c r="F47" s="3"/>
      <c r="J47" t="s">
        <v>1825</v>
      </c>
      <c r="K47" s="69" t="s">
        <v>5129</v>
      </c>
      <c r="L47" t="s">
        <v>1825</v>
      </c>
      <c r="M47" s="69" t="s">
        <v>4745</v>
      </c>
      <c r="N47" t="s">
        <v>1825</v>
      </c>
      <c r="P47" t="s">
        <v>1825</v>
      </c>
      <c r="Q47" s="69"/>
      <c r="T47" s="1">
        <v>1</v>
      </c>
      <c r="U47" s="69" t="s">
        <v>4839</v>
      </c>
      <c r="V47" t="s">
        <v>5323</v>
      </c>
      <c r="W47" s="82" t="s">
        <v>5940</v>
      </c>
      <c r="X47" t="s">
        <v>5323</v>
      </c>
      <c r="Y47" s="69" t="s">
        <v>3456</v>
      </c>
      <c r="AG47" t="s">
        <v>6006</v>
      </c>
    </row>
    <row r="48" spans="1:33">
      <c r="A48" s="200" t="s">
        <v>7859</v>
      </c>
      <c r="F48" s="3"/>
      <c r="L48" t="s">
        <v>1825</v>
      </c>
      <c r="M48" s="69"/>
      <c r="N48" t="s">
        <v>1825</v>
      </c>
      <c r="P48" t="s">
        <v>5323</v>
      </c>
      <c r="Q48" s="69" t="s">
        <v>2538</v>
      </c>
      <c r="T48" t="s">
        <v>1825</v>
      </c>
      <c r="U48" s="69" t="s">
        <v>4453</v>
      </c>
      <c r="V48" s="1">
        <v>1</v>
      </c>
      <c r="W48" s="204" t="s">
        <v>10364</v>
      </c>
      <c r="AG48" t="s">
        <v>6006</v>
      </c>
    </row>
    <row r="49" spans="1:33">
      <c r="A49" s="215" t="s">
        <v>8336</v>
      </c>
      <c r="I49" s="69"/>
      <c r="L49" t="s">
        <v>5323</v>
      </c>
      <c r="M49" s="73" t="s">
        <v>5264</v>
      </c>
      <c r="N49" t="s">
        <v>1825</v>
      </c>
      <c r="P49" t="s">
        <v>1825</v>
      </c>
      <c r="Q49" s="69" t="s">
        <v>4834</v>
      </c>
      <c r="T49" t="s">
        <v>1825</v>
      </c>
      <c r="V49" t="s">
        <v>1825</v>
      </c>
      <c r="AG49" t="s">
        <v>6006</v>
      </c>
    </row>
    <row r="50" spans="1:33">
      <c r="A50" s="226" t="s">
        <v>8747</v>
      </c>
      <c r="I50" s="69"/>
      <c r="K50" s="69"/>
      <c r="L50" t="s">
        <v>1825</v>
      </c>
      <c r="M50" s="69" t="s">
        <v>5265</v>
      </c>
      <c r="N50" t="s">
        <v>1825</v>
      </c>
      <c r="P50" t="s">
        <v>1825</v>
      </c>
      <c r="Q50" s="69"/>
      <c r="T50" t="s">
        <v>5323</v>
      </c>
      <c r="U50" s="69" t="s">
        <v>1985</v>
      </c>
      <c r="V50" t="s">
        <v>5323</v>
      </c>
      <c r="W50" s="69" t="s">
        <v>6450</v>
      </c>
      <c r="AD50" t="s">
        <v>5323</v>
      </c>
      <c r="AE50" s="169" t="s">
        <v>3609</v>
      </c>
      <c r="AG50" t="s">
        <v>6006</v>
      </c>
    </row>
    <row r="51" spans="1:33">
      <c r="A51" s="240" t="s">
        <v>9283</v>
      </c>
      <c r="K51" s="69"/>
      <c r="L51" t="s">
        <v>1825</v>
      </c>
      <c r="M51" s="69"/>
      <c r="N51" t="s">
        <v>1825</v>
      </c>
      <c r="P51" t="s">
        <v>5323</v>
      </c>
      <c r="Q51" s="69" t="s">
        <v>6478</v>
      </c>
      <c r="T51" s="1">
        <v>1</v>
      </c>
      <c r="U51" s="69" t="s">
        <v>3996</v>
      </c>
      <c r="V51" s="1">
        <v>1</v>
      </c>
      <c r="W51" s="69" t="s">
        <v>5541</v>
      </c>
      <c r="X51" t="s">
        <v>5323</v>
      </c>
      <c r="Y51" s="210" t="s">
        <v>8694</v>
      </c>
      <c r="Z51" s="249" t="s">
        <v>5323</v>
      </c>
      <c r="AA51" s="251" t="s">
        <v>1749</v>
      </c>
      <c r="AB51" t="s">
        <v>5323</v>
      </c>
      <c r="AC51" s="37" t="s">
        <v>1636</v>
      </c>
      <c r="AD51" s="1">
        <v>1</v>
      </c>
      <c r="AE51" s="169" t="s">
        <v>7100</v>
      </c>
      <c r="AG51" t="s">
        <v>6006</v>
      </c>
    </row>
    <row r="52" spans="1:33">
      <c r="A52" s="271" t="s">
        <v>9515</v>
      </c>
      <c r="L52" t="s">
        <v>5323</v>
      </c>
      <c r="M52" s="73" t="s">
        <v>5266</v>
      </c>
      <c r="N52" t="s">
        <v>1825</v>
      </c>
      <c r="P52" s="1">
        <v>1</v>
      </c>
      <c r="Q52" s="69" t="s">
        <v>6479</v>
      </c>
      <c r="T52" t="s">
        <v>1825</v>
      </c>
      <c r="V52" t="s">
        <v>1825</v>
      </c>
      <c r="X52" s="1">
        <v>1</v>
      </c>
      <c r="Y52" s="211" t="s">
        <v>8692</v>
      </c>
      <c r="Z52" s="249" t="s">
        <v>1825</v>
      </c>
      <c r="AA52" s="249" t="s">
        <v>9592</v>
      </c>
      <c r="AB52" s="1">
        <v>1</v>
      </c>
      <c r="AC52" s="37" t="s">
        <v>1637</v>
      </c>
      <c r="AD52" t="s">
        <v>1825</v>
      </c>
      <c r="AE52" s="169" t="s">
        <v>7099</v>
      </c>
      <c r="AG52" t="s">
        <v>6006</v>
      </c>
    </row>
    <row r="53" spans="1:33">
      <c r="A53" s="257" t="s">
        <v>9695</v>
      </c>
      <c r="K53" s="69"/>
      <c r="L53" t="s">
        <v>1825</v>
      </c>
      <c r="M53" s="69" t="s">
        <v>5267</v>
      </c>
      <c r="N53" t="s">
        <v>1825</v>
      </c>
      <c r="P53" t="s">
        <v>1825</v>
      </c>
      <c r="Q53" s="69"/>
      <c r="T53" t="s">
        <v>5323</v>
      </c>
      <c r="U53" s="69" t="s">
        <v>573</v>
      </c>
      <c r="V53" t="s">
        <v>5323</v>
      </c>
      <c r="W53" s="69" t="s">
        <v>2406</v>
      </c>
      <c r="X53" t="s">
        <v>1825</v>
      </c>
      <c r="Y53" s="211" t="s">
        <v>8693</v>
      </c>
      <c r="AB53" t="s">
        <v>1825</v>
      </c>
      <c r="AC53" s="37" t="s">
        <v>1638</v>
      </c>
      <c r="AD53" t="s">
        <v>1825</v>
      </c>
      <c r="AG53" t="s">
        <v>6006</v>
      </c>
    </row>
    <row r="54" spans="1:33">
      <c r="A54" s="206" t="s">
        <v>10150</v>
      </c>
      <c r="K54" s="69"/>
      <c r="M54" s="69"/>
      <c r="N54" t="s">
        <v>1825</v>
      </c>
      <c r="P54" t="s">
        <v>5323</v>
      </c>
      <c r="Q54" s="69" t="s">
        <v>4691</v>
      </c>
      <c r="T54" s="1">
        <v>1</v>
      </c>
      <c r="U54" s="69" t="s">
        <v>3997</v>
      </c>
      <c r="V54" s="1">
        <v>1</v>
      </c>
      <c r="W54" s="69" t="s">
        <v>8459</v>
      </c>
      <c r="AD54" t="s">
        <v>5323</v>
      </c>
      <c r="AE54" s="169" t="s">
        <v>3607</v>
      </c>
      <c r="AG54" t="s">
        <v>6006</v>
      </c>
    </row>
    <row r="55" spans="1:33">
      <c r="A55" s="273" t="s">
        <v>11896</v>
      </c>
      <c r="M55" s="69"/>
      <c r="N55" t="s">
        <v>1825</v>
      </c>
      <c r="P55" s="1">
        <v>1</v>
      </c>
      <c r="Q55" s="69" t="s">
        <v>6480</v>
      </c>
      <c r="T55" t="s">
        <v>1825</v>
      </c>
      <c r="U55" s="69" t="s">
        <v>6272</v>
      </c>
      <c r="V55" t="s">
        <v>1825</v>
      </c>
      <c r="AD55" s="1">
        <v>1</v>
      </c>
      <c r="AE55" s="169" t="s">
        <v>6444</v>
      </c>
      <c r="AG55" t="s">
        <v>6006</v>
      </c>
    </row>
    <row r="56" spans="1:33">
      <c r="A56" s="277" t="s">
        <v>12107</v>
      </c>
      <c r="M56" s="69"/>
      <c r="N56" t="s">
        <v>1825</v>
      </c>
      <c r="P56" t="s">
        <v>1825</v>
      </c>
      <c r="Q56" s="69"/>
      <c r="T56" t="s">
        <v>1825</v>
      </c>
      <c r="V56" t="s">
        <v>5323</v>
      </c>
      <c r="W56" s="69" t="s">
        <v>2208</v>
      </c>
      <c r="AD56" t="s">
        <v>1825</v>
      </c>
      <c r="AE56" s="169" t="s">
        <v>7099</v>
      </c>
      <c r="AG56" t="s">
        <v>6006</v>
      </c>
    </row>
    <row r="57" spans="1:33">
      <c r="M57" s="69"/>
      <c r="N57" t="s">
        <v>1825</v>
      </c>
      <c r="P57" t="s">
        <v>1825</v>
      </c>
      <c r="Q57" s="69"/>
      <c r="T57" t="s">
        <v>1825</v>
      </c>
      <c r="V57" s="1">
        <v>1</v>
      </c>
      <c r="W57" s="69" t="s">
        <v>1360</v>
      </c>
      <c r="AG57" t="s">
        <v>6006</v>
      </c>
    </row>
    <row r="58" spans="1:33">
      <c r="M58" s="69"/>
      <c r="N58" t="s">
        <v>1825</v>
      </c>
      <c r="P58" t="s">
        <v>1825</v>
      </c>
      <c r="Q58" s="69"/>
      <c r="T58" t="s">
        <v>1825</v>
      </c>
      <c r="AG58" t="s">
        <v>6006</v>
      </c>
    </row>
    <row r="59" spans="1:33">
      <c r="M59" s="69"/>
      <c r="N59" t="s">
        <v>1825</v>
      </c>
      <c r="P59" t="s">
        <v>1825</v>
      </c>
      <c r="Q59" s="69"/>
      <c r="R59" t="s">
        <v>5323</v>
      </c>
      <c r="S59" s="69" t="s">
        <v>6478</v>
      </c>
      <c r="T59" t="s">
        <v>1825</v>
      </c>
      <c r="U59" s="69" t="s">
        <v>6753</v>
      </c>
      <c r="V59" t="s">
        <v>5323</v>
      </c>
      <c r="W59" s="69" t="s">
        <v>597</v>
      </c>
      <c r="AG59" t="s">
        <v>6006</v>
      </c>
    </row>
    <row r="60" spans="1:33">
      <c r="M60" s="69"/>
      <c r="N60" t="s">
        <v>1825</v>
      </c>
      <c r="P60" t="s">
        <v>5323</v>
      </c>
      <c r="Q60" s="69" t="s">
        <v>9950</v>
      </c>
      <c r="R60" s="1">
        <v>1</v>
      </c>
      <c r="S60" s="69" t="s">
        <v>6751</v>
      </c>
      <c r="T60" s="1">
        <v>1</v>
      </c>
      <c r="U60" s="69" t="s">
        <v>515</v>
      </c>
      <c r="V60" s="1">
        <v>1</v>
      </c>
      <c r="W60" s="69" t="s">
        <v>7354</v>
      </c>
      <c r="AG60" t="s">
        <v>6006</v>
      </c>
    </row>
    <row r="61" spans="1:33">
      <c r="I61" s="69"/>
      <c r="M61" s="69"/>
      <c r="N61" t="s">
        <v>1825</v>
      </c>
      <c r="P61" s="1">
        <v>1</v>
      </c>
      <c r="Q61" s="69" t="s">
        <v>693</v>
      </c>
      <c r="R61" t="s">
        <v>1825</v>
      </c>
      <c r="T61" t="s">
        <v>1825</v>
      </c>
      <c r="U61" s="256" t="s">
        <v>9951</v>
      </c>
      <c r="V61" t="s">
        <v>1825</v>
      </c>
      <c r="AD61" s="20" t="s">
        <v>7079</v>
      </c>
      <c r="AE61" s="20"/>
      <c r="AF61" s="20"/>
      <c r="AG61" t="s">
        <v>6006</v>
      </c>
    </row>
    <row r="62" spans="1:33">
      <c r="A62" s="16" t="s">
        <v>5091</v>
      </c>
      <c r="I62" s="69"/>
      <c r="M62" s="69"/>
      <c r="N62" t="s">
        <v>1825</v>
      </c>
      <c r="P62" s="1">
        <v>1</v>
      </c>
      <c r="Q62" s="69" t="s">
        <v>5571</v>
      </c>
      <c r="R62" t="s">
        <v>5323</v>
      </c>
      <c r="S62" s="69" t="s">
        <v>5266</v>
      </c>
      <c r="T62" t="s">
        <v>1825</v>
      </c>
      <c r="V62" t="s">
        <v>5323</v>
      </c>
      <c r="W62" s="69" t="s">
        <v>5375</v>
      </c>
      <c r="AD62" s="19" t="s">
        <v>5323</v>
      </c>
      <c r="AE62" s="193" t="s">
        <v>7917</v>
      </c>
      <c r="AG62" t="s">
        <v>6006</v>
      </c>
    </row>
    <row r="63" spans="1:33">
      <c r="A63" s="16"/>
      <c r="I63" s="69"/>
      <c r="M63" s="69"/>
      <c r="N63" t="s">
        <v>1825</v>
      </c>
      <c r="P63" t="s">
        <v>1825</v>
      </c>
      <c r="Q63" s="69"/>
      <c r="R63" s="1">
        <v>1</v>
      </c>
      <c r="S63" s="69" t="s">
        <v>6605</v>
      </c>
      <c r="T63" t="s">
        <v>5323</v>
      </c>
      <c r="U63" s="69" t="s">
        <v>1176</v>
      </c>
      <c r="V63" s="1">
        <v>1</v>
      </c>
      <c r="W63" s="69" t="s">
        <v>598</v>
      </c>
      <c r="AD63" s="19" t="s">
        <v>1825</v>
      </c>
      <c r="AE63" s="210" t="s">
        <v>8669</v>
      </c>
      <c r="AG63" t="s">
        <v>6006</v>
      </c>
    </row>
    <row r="64" spans="1:33">
      <c r="A64" s="16"/>
      <c r="I64" s="69"/>
      <c r="M64" s="69"/>
      <c r="N64" t="s">
        <v>1825</v>
      </c>
      <c r="P64" t="s">
        <v>1825</v>
      </c>
      <c r="Q64" s="69"/>
      <c r="R64" t="s">
        <v>1825</v>
      </c>
      <c r="S64" s="69"/>
      <c r="T64" s="1">
        <v>1</v>
      </c>
      <c r="U64" s="69" t="s">
        <v>7355</v>
      </c>
      <c r="V64" t="s">
        <v>1825</v>
      </c>
      <c r="W64" s="69"/>
      <c r="AD64" s="19" t="s">
        <v>1825</v>
      </c>
      <c r="AE64" s="278" t="s">
        <v>12236</v>
      </c>
      <c r="AG64" t="s">
        <v>6006</v>
      </c>
    </row>
    <row r="65" spans="1:33">
      <c r="A65" s="16" t="s">
        <v>7095</v>
      </c>
      <c r="I65" s="69"/>
      <c r="M65" s="69"/>
      <c r="N65" t="s">
        <v>1825</v>
      </c>
      <c r="P65" t="s">
        <v>1825</v>
      </c>
      <c r="Q65" s="69"/>
      <c r="R65" t="s">
        <v>1825</v>
      </c>
      <c r="V65" t="s">
        <v>1825</v>
      </c>
      <c r="AD65" s="19" t="s">
        <v>1825</v>
      </c>
      <c r="AE65" s="278" t="s">
        <v>12237</v>
      </c>
      <c r="AG65" t="s">
        <v>6006</v>
      </c>
    </row>
    <row r="66" spans="1:33">
      <c r="I66" s="69"/>
      <c r="M66" s="69"/>
      <c r="N66" t="s">
        <v>1825</v>
      </c>
      <c r="P66" t="s">
        <v>5323</v>
      </c>
      <c r="Q66" s="69" t="s">
        <v>5922</v>
      </c>
      <c r="R66" t="s">
        <v>1825</v>
      </c>
      <c r="V66" t="s">
        <v>1825</v>
      </c>
      <c r="AD66" s="19"/>
      <c r="AE66" s="19"/>
      <c r="AF66" s="19"/>
      <c r="AG66" t="s">
        <v>6006</v>
      </c>
    </row>
    <row r="67" spans="1:33">
      <c r="A67" s="112" t="s">
        <v>469</v>
      </c>
      <c r="I67" s="69"/>
      <c r="M67" s="69"/>
      <c r="N67" t="s">
        <v>1825</v>
      </c>
      <c r="P67" s="1">
        <v>1</v>
      </c>
      <c r="Q67" s="69" t="s">
        <v>3591</v>
      </c>
      <c r="R67" t="s">
        <v>5323</v>
      </c>
      <c r="S67" s="69" t="s">
        <v>2846</v>
      </c>
      <c r="T67" t="s">
        <v>5323</v>
      </c>
      <c r="U67" s="69" t="s">
        <v>2847</v>
      </c>
      <c r="V67" t="s">
        <v>5323</v>
      </c>
      <c r="W67" s="69" t="s">
        <v>8598</v>
      </c>
      <c r="X67" t="s">
        <v>5323</v>
      </c>
      <c r="Y67" s="210" t="s">
        <v>8599</v>
      </c>
      <c r="AG67" t="s">
        <v>6006</v>
      </c>
    </row>
    <row r="68" spans="1:33">
      <c r="A68" s="112" t="s">
        <v>470</v>
      </c>
      <c r="I68" s="69"/>
      <c r="M68" s="69"/>
      <c r="N68" t="s">
        <v>1825</v>
      </c>
      <c r="P68" t="s">
        <v>1825</v>
      </c>
      <c r="Q68" s="69"/>
      <c r="R68" s="1">
        <v>1</v>
      </c>
      <c r="S68" s="69" t="s">
        <v>6287</v>
      </c>
      <c r="T68" s="1">
        <v>1</v>
      </c>
      <c r="U68" s="69" t="s">
        <v>6752</v>
      </c>
      <c r="V68" s="1">
        <v>1</v>
      </c>
      <c r="W68" s="69" t="s">
        <v>599</v>
      </c>
      <c r="AG68" t="s">
        <v>6006</v>
      </c>
    </row>
    <row r="69" spans="1:33">
      <c r="A69" s="112" t="s">
        <v>472</v>
      </c>
      <c r="I69" s="69"/>
      <c r="M69" s="69"/>
      <c r="N69" t="s">
        <v>1825</v>
      </c>
      <c r="P69" t="s">
        <v>1825</v>
      </c>
      <c r="Q69" s="69"/>
      <c r="R69" t="s">
        <v>1825</v>
      </c>
      <c r="V69" t="s">
        <v>1825</v>
      </c>
      <c r="W69" s="210" t="s">
        <v>8597</v>
      </c>
      <c r="AG69" t="s">
        <v>6006</v>
      </c>
    </row>
    <row r="70" spans="1:33">
      <c r="M70" s="69"/>
      <c r="N70" t="s">
        <v>1825</v>
      </c>
      <c r="P70" t="s">
        <v>1825</v>
      </c>
      <c r="Q70" s="69"/>
      <c r="R70" t="s">
        <v>5323</v>
      </c>
      <c r="S70" s="69" t="s">
        <v>6489</v>
      </c>
      <c r="V70" t="s">
        <v>1825</v>
      </c>
      <c r="W70" s="212" t="s">
        <v>8651</v>
      </c>
      <c r="AG70" t="s">
        <v>6006</v>
      </c>
    </row>
    <row r="71" spans="1:33">
      <c r="A71" s="23" t="s">
        <v>3786</v>
      </c>
      <c r="M71" s="69"/>
      <c r="N71" t="s">
        <v>1825</v>
      </c>
      <c r="P71" t="s">
        <v>1825</v>
      </c>
      <c r="Q71" s="69"/>
      <c r="R71" s="1">
        <v>1</v>
      </c>
      <c r="S71" s="69" t="s">
        <v>6490</v>
      </c>
      <c r="V71" t="s">
        <v>1825</v>
      </c>
      <c r="W71" s="199" t="s">
        <v>8057</v>
      </c>
      <c r="AG71" t="s">
        <v>6006</v>
      </c>
    </row>
    <row r="72" spans="1:33">
      <c r="A72" s="23" t="s">
        <v>1542</v>
      </c>
      <c r="M72" s="69"/>
      <c r="N72" t="s">
        <v>1825</v>
      </c>
      <c r="P72" t="s">
        <v>1825</v>
      </c>
      <c r="Q72" s="69"/>
      <c r="R72" t="s">
        <v>1825</v>
      </c>
      <c r="U72" s="69"/>
      <c r="V72" t="s">
        <v>1825</v>
      </c>
      <c r="W72" s="210" t="s">
        <v>8600</v>
      </c>
      <c r="AG72" t="s">
        <v>6006</v>
      </c>
    </row>
    <row r="73" spans="1:33">
      <c r="M73" s="69"/>
      <c r="N73" t="s">
        <v>1825</v>
      </c>
      <c r="P73" t="s">
        <v>1825</v>
      </c>
      <c r="Q73" s="69"/>
      <c r="R73" t="s">
        <v>5323</v>
      </c>
      <c r="S73" s="69" t="s">
        <v>6491</v>
      </c>
      <c r="U73" s="69"/>
      <c r="V73" t="s">
        <v>1825</v>
      </c>
      <c r="W73" s="210" t="s">
        <v>8602</v>
      </c>
      <c r="AG73" t="s">
        <v>6006</v>
      </c>
    </row>
    <row r="74" spans="1:33">
      <c r="M74" s="69"/>
      <c r="N74" t="s">
        <v>1825</v>
      </c>
      <c r="P74" t="s">
        <v>1825</v>
      </c>
      <c r="Q74" s="69"/>
      <c r="R74" s="1">
        <v>1</v>
      </c>
      <c r="S74" s="69" t="s">
        <v>6286</v>
      </c>
      <c r="U74" s="69"/>
      <c r="V74" t="s">
        <v>1825</v>
      </c>
      <c r="W74" s="210" t="s">
        <v>8604</v>
      </c>
      <c r="AG74" t="s">
        <v>6006</v>
      </c>
    </row>
    <row r="75" spans="1:33">
      <c r="M75" s="69"/>
      <c r="N75" t="s">
        <v>1825</v>
      </c>
      <c r="P75" t="s">
        <v>1825</v>
      </c>
      <c r="Q75" s="69"/>
      <c r="R75" t="s">
        <v>1825</v>
      </c>
      <c r="U75" s="69"/>
      <c r="V75" t="s">
        <v>1825</v>
      </c>
      <c r="W75" s="210" t="s">
        <v>8601</v>
      </c>
      <c r="AG75" t="s">
        <v>6006</v>
      </c>
    </row>
    <row r="76" spans="1:33">
      <c r="A76" s="36" t="s">
        <v>3648</v>
      </c>
      <c r="M76" s="69"/>
      <c r="N76" t="s">
        <v>1825</v>
      </c>
      <c r="P76" t="s">
        <v>1825</v>
      </c>
      <c r="Q76" s="69"/>
      <c r="R76" t="s">
        <v>5323</v>
      </c>
      <c r="S76" s="69" t="s">
        <v>4126</v>
      </c>
      <c r="U76" s="69"/>
      <c r="V76" t="s">
        <v>1825</v>
      </c>
      <c r="W76" s="210" t="s">
        <v>8603</v>
      </c>
      <c r="AG76" t="s">
        <v>6006</v>
      </c>
    </row>
    <row r="77" spans="1:33">
      <c r="A77" s="121" t="s">
        <v>4272</v>
      </c>
      <c r="M77" s="69"/>
      <c r="N77" t="s">
        <v>1825</v>
      </c>
      <c r="P77" t="s">
        <v>1825</v>
      </c>
      <c r="Q77" s="69"/>
      <c r="R77" s="1">
        <v>1</v>
      </c>
      <c r="S77" s="69" t="s">
        <v>5602</v>
      </c>
      <c r="U77" s="69"/>
      <c r="V77" t="s">
        <v>1825</v>
      </c>
      <c r="W77" s="210" t="s">
        <v>8605</v>
      </c>
      <c r="AG77" t="s">
        <v>6006</v>
      </c>
    </row>
    <row r="78" spans="1:33">
      <c r="A78" s="263" t="s">
        <v>4273</v>
      </c>
      <c r="M78" s="69"/>
      <c r="N78" t="s">
        <v>1825</v>
      </c>
      <c r="P78" t="s">
        <v>1825</v>
      </c>
      <c r="Q78" s="69"/>
      <c r="U78" s="69"/>
      <c r="V78" t="s">
        <v>1825</v>
      </c>
      <c r="AG78" t="s">
        <v>6006</v>
      </c>
    </row>
    <row r="79" spans="1:33">
      <c r="A79" s="136" t="s">
        <v>4975</v>
      </c>
      <c r="M79" s="69"/>
      <c r="N79" t="s">
        <v>1825</v>
      </c>
      <c r="P79" t="s">
        <v>1825</v>
      </c>
      <c r="Q79" s="69"/>
      <c r="R79" t="s">
        <v>5323</v>
      </c>
      <c r="S79" s="69" t="s">
        <v>1400</v>
      </c>
      <c r="U79" s="69"/>
      <c r="V79" t="s">
        <v>5323</v>
      </c>
      <c r="W79" s="210" t="s">
        <v>8606</v>
      </c>
      <c r="AG79" t="s">
        <v>6006</v>
      </c>
    </row>
    <row r="80" spans="1:33">
      <c r="A80" s="137" t="s">
        <v>4976</v>
      </c>
      <c r="M80" s="69"/>
      <c r="N80" t="s">
        <v>1825</v>
      </c>
      <c r="P80" t="s">
        <v>1825</v>
      </c>
      <c r="Q80" s="69"/>
      <c r="R80" s="1">
        <v>1</v>
      </c>
      <c r="S80" s="69" t="s">
        <v>3035</v>
      </c>
      <c r="V80" s="1">
        <v>1</v>
      </c>
      <c r="W80" s="69" t="s">
        <v>5627</v>
      </c>
      <c r="AG80" t="s">
        <v>6006</v>
      </c>
    </row>
    <row r="81" spans="1:33">
      <c r="A81" s="138" t="s">
        <v>4274</v>
      </c>
      <c r="M81" s="69"/>
      <c r="N81" t="s">
        <v>1825</v>
      </c>
      <c r="P81" t="s">
        <v>1825</v>
      </c>
      <c r="Q81" s="69"/>
      <c r="R81" t="s">
        <v>1825</v>
      </c>
      <c r="AG81" t="s">
        <v>6006</v>
      </c>
    </row>
    <row r="82" spans="1:33">
      <c r="A82" s="125" t="s">
        <v>4275</v>
      </c>
      <c r="M82" s="69"/>
      <c r="N82" t="s">
        <v>1825</v>
      </c>
      <c r="P82" t="s">
        <v>1825</v>
      </c>
      <c r="Q82" s="69"/>
      <c r="R82" t="s">
        <v>5323</v>
      </c>
      <c r="S82" s="69" t="s">
        <v>4042</v>
      </c>
      <c r="T82" t="s">
        <v>5323</v>
      </c>
      <c r="U82" s="238" t="s">
        <v>9136</v>
      </c>
      <c r="V82" t="s">
        <v>5323</v>
      </c>
      <c r="W82" s="238" t="s">
        <v>5444</v>
      </c>
      <c r="AG82" t="s">
        <v>6006</v>
      </c>
    </row>
    <row r="83" spans="1:33">
      <c r="A83" s="123" t="s">
        <v>2147</v>
      </c>
      <c r="M83" s="69"/>
      <c r="N83" t="s">
        <v>1825</v>
      </c>
      <c r="P83" t="s">
        <v>1825</v>
      </c>
      <c r="Q83" s="69"/>
      <c r="R83" s="1">
        <v>1</v>
      </c>
      <c r="S83" s="69" t="s">
        <v>5570</v>
      </c>
      <c r="T83" s="1">
        <v>1</v>
      </c>
      <c r="U83" s="238" t="s">
        <v>9292</v>
      </c>
      <c r="V83" s="1">
        <v>1</v>
      </c>
      <c r="W83" s="238" t="s">
        <v>9291</v>
      </c>
      <c r="AG83" t="s">
        <v>6006</v>
      </c>
    </row>
    <row r="84" spans="1:33">
      <c r="A84" s="139" t="s">
        <v>3926</v>
      </c>
      <c r="M84" s="69"/>
      <c r="N84" t="s">
        <v>1825</v>
      </c>
      <c r="P84" t="s">
        <v>1825</v>
      </c>
      <c r="Q84" s="69"/>
      <c r="R84" t="s">
        <v>1825</v>
      </c>
      <c r="S84" s="69"/>
      <c r="U84" s="69"/>
      <c r="AG84" t="s">
        <v>6006</v>
      </c>
    </row>
    <row r="85" spans="1:33">
      <c r="A85" s="124" t="s">
        <v>3927</v>
      </c>
      <c r="M85" s="69"/>
      <c r="N85" t="s">
        <v>1825</v>
      </c>
      <c r="P85" t="s">
        <v>1825</v>
      </c>
      <c r="Q85" s="69"/>
      <c r="R85" t="s">
        <v>5323</v>
      </c>
      <c r="S85" s="69" t="s">
        <v>5266</v>
      </c>
      <c r="U85" s="69"/>
      <c r="AG85" t="s">
        <v>6006</v>
      </c>
    </row>
    <row r="86" spans="1:33">
      <c r="A86" s="140" t="s">
        <v>1806</v>
      </c>
      <c r="M86" s="69"/>
      <c r="N86" t="s">
        <v>1825</v>
      </c>
      <c r="P86" t="s">
        <v>1825</v>
      </c>
      <c r="Q86" s="69"/>
      <c r="R86" s="1">
        <v>1</v>
      </c>
      <c r="S86" s="69" t="s">
        <v>6754</v>
      </c>
      <c r="U86" s="69"/>
      <c r="AG86" t="s">
        <v>6006</v>
      </c>
    </row>
    <row r="87" spans="1:33">
      <c r="A87" s="3" t="s">
        <v>8770</v>
      </c>
      <c r="I87" s="69"/>
      <c r="M87" s="69"/>
      <c r="N87" t="s">
        <v>1825</v>
      </c>
      <c r="P87" t="s">
        <v>1825</v>
      </c>
      <c r="Q87" s="69"/>
      <c r="R87" t="s">
        <v>1825</v>
      </c>
      <c r="S87" s="69"/>
      <c r="U87" s="69"/>
      <c r="AG87" t="s">
        <v>6006</v>
      </c>
    </row>
    <row r="88" spans="1:33">
      <c r="I88" s="69"/>
      <c r="M88" s="69"/>
      <c r="N88" t="s">
        <v>1825</v>
      </c>
      <c r="P88" t="s">
        <v>1825</v>
      </c>
      <c r="Q88" s="69"/>
      <c r="R88" t="s">
        <v>5323</v>
      </c>
      <c r="S88" s="69" t="s">
        <v>1695</v>
      </c>
      <c r="T88" t="s">
        <v>5323</v>
      </c>
      <c r="U88" s="69" t="s">
        <v>1677</v>
      </c>
      <c r="AG88" t="s">
        <v>6006</v>
      </c>
    </row>
    <row r="89" spans="1:33">
      <c r="A89" s="3" t="s">
        <v>9371</v>
      </c>
      <c r="F89" s="3"/>
      <c r="I89" s="69"/>
      <c r="M89" s="69"/>
      <c r="N89" t="s">
        <v>1825</v>
      </c>
      <c r="P89" t="s">
        <v>1825</v>
      </c>
      <c r="Q89" s="69"/>
      <c r="R89" s="1">
        <v>1</v>
      </c>
      <c r="S89" s="69" t="s">
        <v>2925</v>
      </c>
      <c r="T89" s="1">
        <v>1</v>
      </c>
      <c r="U89" s="69" t="s">
        <v>1678</v>
      </c>
      <c r="V89" t="s">
        <v>5323</v>
      </c>
      <c r="W89" s="200" t="s">
        <v>5454</v>
      </c>
      <c r="AG89" t="s">
        <v>6006</v>
      </c>
    </row>
    <row r="90" spans="1:33">
      <c r="F90" s="3"/>
      <c r="I90" s="69"/>
      <c r="M90" s="69"/>
      <c r="N90" t="s">
        <v>1825</v>
      </c>
      <c r="P90" t="s">
        <v>5323</v>
      </c>
      <c r="Q90" s="69" t="s">
        <v>9949</v>
      </c>
      <c r="R90" t="s">
        <v>1825</v>
      </c>
      <c r="U90" s="69"/>
      <c r="V90" s="17" t="s">
        <v>1825</v>
      </c>
      <c r="W90" s="193" t="s">
        <v>8028</v>
      </c>
      <c r="AG90" t="s">
        <v>6006</v>
      </c>
    </row>
    <row r="91" spans="1:33">
      <c r="A91" s="3" t="s">
        <v>9399</v>
      </c>
      <c r="F91" s="3"/>
      <c r="I91" s="69"/>
      <c r="M91" s="69"/>
      <c r="N91" t="s">
        <v>1825</v>
      </c>
      <c r="P91" s="1">
        <v>1</v>
      </c>
      <c r="Q91" s="69" t="s">
        <v>6439</v>
      </c>
      <c r="R91" t="s">
        <v>5323</v>
      </c>
      <c r="S91" s="69" t="s">
        <v>3034</v>
      </c>
      <c r="V91" s="17" t="s">
        <v>1825</v>
      </c>
      <c r="W91" s="185" t="s">
        <v>8027</v>
      </c>
      <c r="AG91" t="s">
        <v>6006</v>
      </c>
    </row>
    <row r="92" spans="1:33">
      <c r="F92" s="3"/>
      <c r="M92" s="69"/>
      <c r="N92" t="s">
        <v>1825</v>
      </c>
      <c r="P92" s="1">
        <v>1</v>
      </c>
      <c r="Q92" s="69" t="s">
        <v>3444</v>
      </c>
      <c r="R92" s="1">
        <v>1</v>
      </c>
      <c r="S92" s="69" t="s">
        <v>2599</v>
      </c>
      <c r="W92" s="69"/>
      <c r="AG92" t="s">
        <v>6006</v>
      </c>
    </row>
    <row r="93" spans="1:33">
      <c r="F93" s="3"/>
      <c r="M93" s="69"/>
      <c r="N93" t="s">
        <v>1825</v>
      </c>
      <c r="P93" t="s">
        <v>1825</v>
      </c>
      <c r="Q93" s="69"/>
      <c r="R93" t="s">
        <v>1825</v>
      </c>
      <c r="W93" s="69"/>
      <c r="AG93" t="s">
        <v>6006</v>
      </c>
    </row>
    <row r="94" spans="1:33">
      <c r="M94" s="69"/>
      <c r="N94" t="s">
        <v>1825</v>
      </c>
      <c r="P94" t="s">
        <v>5323</v>
      </c>
      <c r="Q94" s="69" t="s">
        <v>5266</v>
      </c>
      <c r="R94" t="s">
        <v>5323</v>
      </c>
      <c r="S94" s="69" t="s">
        <v>2535</v>
      </c>
      <c r="W94" s="200"/>
      <c r="AG94" t="s">
        <v>6006</v>
      </c>
    </row>
    <row r="95" spans="1:33">
      <c r="M95" s="69"/>
      <c r="N95" t="s">
        <v>1825</v>
      </c>
      <c r="P95" s="1">
        <v>1</v>
      </c>
      <c r="Q95" s="69" t="s">
        <v>3727</v>
      </c>
      <c r="R95" s="1">
        <v>1</v>
      </c>
      <c r="S95" s="69" t="s">
        <v>4534</v>
      </c>
      <c r="V95" s="17"/>
      <c r="W95" s="193"/>
      <c r="AG95" t="s">
        <v>6006</v>
      </c>
    </row>
    <row r="96" spans="1:33">
      <c r="M96" s="69"/>
      <c r="N96" t="s">
        <v>1825</v>
      </c>
      <c r="P96" t="s">
        <v>1825</v>
      </c>
      <c r="Q96" s="69"/>
      <c r="R96" t="s">
        <v>1825</v>
      </c>
      <c r="V96" s="17"/>
      <c r="AG96" t="s">
        <v>6006</v>
      </c>
    </row>
    <row r="97" spans="13:33">
      <c r="M97" s="69"/>
      <c r="N97" t="s">
        <v>1825</v>
      </c>
      <c r="P97" t="s">
        <v>5323</v>
      </c>
      <c r="Q97" s="69" t="s">
        <v>2538</v>
      </c>
      <c r="R97" t="s">
        <v>5323</v>
      </c>
      <c r="S97" s="69" t="s">
        <v>4535</v>
      </c>
      <c r="U97" s="69"/>
      <c r="V97" s="17"/>
      <c r="W97" s="193"/>
      <c r="AG97" t="s">
        <v>6006</v>
      </c>
    </row>
    <row r="98" spans="13:33">
      <c r="M98" s="69"/>
      <c r="N98" t="s">
        <v>1825</v>
      </c>
      <c r="P98" s="1">
        <v>1</v>
      </c>
      <c r="Q98" s="69" t="s">
        <v>7362</v>
      </c>
      <c r="R98" s="1">
        <v>1</v>
      </c>
      <c r="S98" s="69" t="s">
        <v>2598</v>
      </c>
      <c r="U98" s="69"/>
      <c r="W98" s="69"/>
      <c r="AG98" t="s">
        <v>6006</v>
      </c>
    </row>
    <row r="99" spans="13:33">
      <c r="M99" s="69"/>
      <c r="N99" t="s">
        <v>1825</v>
      </c>
      <c r="P99" t="s">
        <v>1825</v>
      </c>
      <c r="Q99" s="69"/>
      <c r="R99" t="s">
        <v>1825</v>
      </c>
      <c r="U99" s="69"/>
      <c r="V99" t="s">
        <v>5323</v>
      </c>
      <c r="W99" s="210" t="s">
        <v>5454</v>
      </c>
      <c r="AG99" t="s">
        <v>6006</v>
      </c>
    </row>
    <row r="100" spans="13:33">
      <c r="M100" s="69"/>
      <c r="N100" t="s">
        <v>1825</v>
      </c>
      <c r="P100" t="s">
        <v>5323</v>
      </c>
      <c r="Q100" s="69" t="s">
        <v>1185</v>
      </c>
      <c r="R100" t="s">
        <v>5323</v>
      </c>
      <c r="S100" s="69" t="s">
        <v>5397</v>
      </c>
      <c r="U100" s="69"/>
      <c r="V100" s="1">
        <v>1</v>
      </c>
      <c r="W100" s="210" t="s">
        <v>8460</v>
      </c>
      <c r="AG100" t="s">
        <v>6006</v>
      </c>
    </row>
    <row r="101" spans="13:33">
      <c r="M101" s="69"/>
      <c r="N101" t="s">
        <v>1825</v>
      </c>
      <c r="P101" s="1">
        <v>1</v>
      </c>
      <c r="Q101" s="69" t="s">
        <v>3728</v>
      </c>
      <c r="R101" s="1">
        <v>1</v>
      </c>
      <c r="S101" s="69" t="s">
        <v>790</v>
      </c>
      <c r="U101" s="69"/>
      <c r="AG101" t="s">
        <v>6006</v>
      </c>
    </row>
    <row r="102" spans="13:33">
      <c r="M102" s="69"/>
      <c r="N102" t="s">
        <v>1825</v>
      </c>
      <c r="P102" t="s">
        <v>1825</v>
      </c>
      <c r="R102" t="s">
        <v>1825</v>
      </c>
      <c r="U102" s="69"/>
      <c r="W102" s="69"/>
      <c r="AG102" t="s">
        <v>6006</v>
      </c>
    </row>
    <row r="103" spans="13:33">
      <c r="M103" s="69"/>
      <c r="N103" t="s">
        <v>1825</v>
      </c>
      <c r="P103" t="s">
        <v>5323</v>
      </c>
      <c r="Q103" s="69" t="s">
        <v>3729</v>
      </c>
      <c r="R103" t="s">
        <v>5323</v>
      </c>
      <c r="S103" s="69" t="s">
        <v>1444</v>
      </c>
      <c r="U103" s="69"/>
      <c r="W103" s="69"/>
      <c r="AG103" t="s">
        <v>6006</v>
      </c>
    </row>
    <row r="104" spans="13:33">
      <c r="M104" s="69"/>
      <c r="N104" t="s">
        <v>1825</v>
      </c>
      <c r="P104" s="1">
        <v>1</v>
      </c>
      <c r="Q104" s="69" t="s">
        <v>580</v>
      </c>
      <c r="R104" s="1">
        <v>1</v>
      </c>
      <c r="S104" s="69" t="s">
        <v>8358</v>
      </c>
      <c r="U104" s="69"/>
      <c r="AG104" t="s">
        <v>6006</v>
      </c>
    </row>
    <row r="105" spans="13:33">
      <c r="M105" s="69"/>
      <c r="N105" t="s">
        <v>1825</v>
      </c>
      <c r="Q105" s="69"/>
      <c r="U105" s="69"/>
      <c r="W105" s="69"/>
      <c r="AG105" t="s">
        <v>6006</v>
      </c>
    </row>
    <row r="106" spans="13:33">
      <c r="M106" s="69"/>
      <c r="N106" t="s">
        <v>1825</v>
      </c>
      <c r="R106" t="s">
        <v>5323</v>
      </c>
      <c r="S106" s="69" t="s">
        <v>2363</v>
      </c>
      <c r="W106" s="69"/>
      <c r="AG106" t="s">
        <v>6006</v>
      </c>
    </row>
    <row r="107" spans="13:33">
      <c r="M107" s="69"/>
      <c r="N107" t="s">
        <v>1825</v>
      </c>
      <c r="P107" t="s">
        <v>5323</v>
      </c>
      <c r="Q107" s="69" t="s">
        <v>3442</v>
      </c>
      <c r="R107" s="1">
        <v>1</v>
      </c>
      <c r="S107" s="69" t="s">
        <v>3443</v>
      </c>
      <c r="AG107" t="s">
        <v>6006</v>
      </c>
    </row>
    <row r="108" spans="13:33">
      <c r="M108" s="69"/>
      <c r="N108" t="s">
        <v>5323</v>
      </c>
      <c r="O108" s="69" t="s">
        <v>3363</v>
      </c>
      <c r="P108" s="1">
        <v>1</v>
      </c>
      <c r="Q108" s="69" t="s">
        <v>450</v>
      </c>
      <c r="R108" t="s">
        <v>1825</v>
      </c>
      <c r="S108" s="69"/>
      <c r="W108" s="69"/>
      <c r="AG108" t="s">
        <v>6006</v>
      </c>
    </row>
    <row r="109" spans="13:33">
      <c r="M109" s="69"/>
      <c r="N109" s="1">
        <v>1</v>
      </c>
      <c r="O109" s="69" t="s">
        <v>3115</v>
      </c>
      <c r="P109" t="s">
        <v>1825</v>
      </c>
      <c r="Q109" s="69" t="s">
        <v>4984</v>
      </c>
      <c r="R109" t="s">
        <v>5323</v>
      </c>
      <c r="S109" s="69" t="s">
        <v>2926</v>
      </c>
      <c r="W109" s="69"/>
      <c r="AG109" t="s">
        <v>6006</v>
      </c>
    </row>
    <row r="110" spans="13:33">
      <c r="M110" s="69"/>
      <c r="N110" t="s">
        <v>1825</v>
      </c>
      <c r="O110" s="69" t="s">
        <v>6756</v>
      </c>
      <c r="P110" s="1">
        <v>1</v>
      </c>
      <c r="Q110" s="69" t="s">
        <v>7356</v>
      </c>
      <c r="R110" s="1">
        <v>1</v>
      </c>
      <c r="S110" s="69" t="s">
        <v>6758</v>
      </c>
      <c r="AG110" t="s">
        <v>6006</v>
      </c>
    </row>
    <row r="111" spans="13:33">
      <c r="M111" s="69"/>
      <c r="N111" s="1">
        <v>1</v>
      </c>
      <c r="O111" s="69" t="s">
        <v>1770</v>
      </c>
      <c r="P111" t="s">
        <v>1825</v>
      </c>
      <c r="R111" t="s">
        <v>1825</v>
      </c>
      <c r="S111" s="69"/>
      <c r="W111" s="69"/>
      <c r="AG111" t="s">
        <v>6006</v>
      </c>
    </row>
    <row r="112" spans="13:33">
      <c r="M112" s="69"/>
      <c r="N112" t="s">
        <v>1825</v>
      </c>
      <c r="O112" s="69"/>
      <c r="P112" t="s">
        <v>5323</v>
      </c>
      <c r="Q112" s="69" t="s">
        <v>5738</v>
      </c>
      <c r="R112" t="s">
        <v>5323</v>
      </c>
      <c r="S112" s="69" t="s">
        <v>5922</v>
      </c>
      <c r="W112" s="69"/>
      <c r="AG112" t="s">
        <v>6006</v>
      </c>
    </row>
    <row r="113" spans="7:33">
      <c r="M113" s="69"/>
      <c r="N113" t="s">
        <v>1825</v>
      </c>
      <c r="O113" s="69"/>
      <c r="P113" s="1">
        <v>1</v>
      </c>
      <c r="Q113" s="69" t="s">
        <v>5739</v>
      </c>
      <c r="R113" s="1">
        <v>1</v>
      </c>
      <c r="S113" s="69" t="s">
        <v>2927</v>
      </c>
      <c r="AG113" t="s">
        <v>6006</v>
      </c>
    </row>
    <row r="114" spans="7:33">
      <c r="M114" s="69"/>
      <c r="N114" t="s">
        <v>1825</v>
      </c>
      <c r="O114" s="69"/>
      <c r="P114" t="s">
        <v>1825</v>
      </c>
      <c r="R114" t="s">
        <v>1825</v>
      </c>
      <c r="S114" s="69"/>
      <c r="W114" s="69"/>
      <c r="AG114" t="s">
        <v>6006</v>
      </c>
    </row>
    <row r="115" spans="7:33">
      <c r="G115" s="71"/>
      <c r="I115" s="69"/>
      <c r="M115" s="69"/>
      <c r="N115" t="s">
        <v>1825</v>
      </c>
      <c r="O115" s="69"/>
      <c r="P115" t="s">
        <v>5323</v>
      </c>
      <c r="Q115" s="69" t="s">
        <v>7363</v>
      </c>
      <c r="R115" t="s">
        <v>5323</v>
      </c>
      <c r="S115" s="69" t="s">
        <v>5266</v>
      </c>
      <c r="W115" s="69"/>
      <c r="AG115" t="s">
        <v>6006</v>
      </c>
    </row>
    <row r="116" spans="7:33">
      <c r="G116" s="69"/>
      <c r="M116" s="69"/>
      <c r="N116" t="s">
        <v>1825</v>
      </c>
      <c r="O116" s="69"/>
      <c r="P116" s="1">
        <v>1</v>
      </c>
      <c r="Q116" s="69" t="s">
        <v>4588</v>
      </c>
      <c r="R116" s="1">
        <v>1</v>
      </c>
      <c r="S116" s="69" t="s">
        <v>6606</v>
      </c>
      <c r="AG116" t="s">
        <v>6006</v>
      </c>
    </row>
    <row r="117" spans="7:33">
      <c r="I117" s="69"/>
      <c r="M117" s="69"/>
      <c r="N117" t="s">
        <v>1825</v>
      </c>
      <c r="O117" s="69"/>
      <c r="P117" t="s">
        <v>1825</v>
      </c>
      <c r="R117" t="s">
        <v>1825</v>
      </c>
      <c r="S117" s="69"/>
      <c r="T117" t="s">
        <v>5323</v>
      </c>
      <c r="U117" s="69" t="s">
        <v>5266</v>
      </c>
      <c r="W117" s="69"/>
      <c r="AG117" t="s">
        <v>6006</v>
      </c>
    </row>
    <row r="118" spans="7:33">
      <c r="G118" s="69"/>
      <c r="I118" s="69"/>
      <c r="M118" s="69"/>
      <c r="N118" t="s">
        <v>1825</v>
      </c>
      <c r="O118" s="69"/>
      <c r="P118" t="s">
        <v>5323</v>
      </c>
      <c r="Q118" s="69" t="s">
        <v>9105</v>
      </c>
      <c r="R118" t="s">
        <v>5323</v>
      </c>
      <c r="S118" s="69" t="s">
        <v>1818</v>
      </c>
      <c r="T118" s="1">
        <v>1</v>
      </c>
      <c r="U118" s="69" t="s">
        <v>1690</v>
      </c>
      <c r="W118" s="69"/>
      <c r="AG118" t="s">
        <v>6006</v>
      </c>
    </row>
    <row r="119" spans="7:33">
      <c r="G119" s="69"/>
      <c r="I119" s="69"/>
      <c r="N119" t="s">
        <v>1825</v>
      </c>
      <c r="O119" s="69"/>
      <c r="P119" s="1">
        <v>1</v>
      </c>
      <c r="Q119" s="69" t="s">
        <v>6757</v>
      </c>
      <c r="R119" s="1">
        <v>1</v>
      </c>
      <c r="S119" s="69" t="s">
        <v>1819</v>
      </c>
      <c r="T119" t="s">
        <v>1825</v>
      </c>
      <c r="AG119" t="s">
        <v>6006</v>
      </c>
    </row>
    <row r="120" spans="7:33">
      <c r="N120" t="s">
        <v>1825</v>
      </c>
      <c r="R120" t="s">
        <v>1825</v>
      </c>
      <c r="S120" s="69"/>
      <c r="T120" t="s">
        <v>5323</v>
      </c>
      <c r="U120" s="69" t="s">
        <v>1814</v>
      </c>
      <c r="W120" s="69"/>
      <c r="AG120" t="s">
        <v>6006</v>
      </c>
    </row>
    <row r="121" spans="7:33">
      <c r="G121" s="69"/>
      <c r="I121" s="69"/>
      <c r="N121" t="s">
        <v>5323</v>
      </c>
      <c r="O121" s="69" t="s">
        <v>2363</v>
      </c>
      <c r="R121" t="s">
        <v>5323</v>
      </c>
      <c r="S121" s="69" t="s">
        <v>1689</v>
      </c>
      <c r="T121" s="1">
        <v>1</v>
      </c>
      <c r="U121" s="69" t="s">
        <v>6759</v>
      </c>
      <c r="W121" s="69"/>
      <c r="AG121" t="s">
        <v>6006</v>
      </c>
    </row>
    <row r="122" spans="7:33">
      <c r="G122" s="69"/>
      <c r="I122" s="69"/>
      <c r="N122" s="1">
        <v>1</v>
      </c>
      <c r="O122" s="69" t="s">
        <v>5497</v>
      </c>
      <c r="R122" s="1">
        <v>1</v>
      </c>
      <c r="S122" s="69" t="s">
        <v>2135</v>
      </c>
      <c r="AG122" t="s">
        <v>6006</v>
      </c>
    </row>
    <row r="123" spans="7:33">
      <c r="M123" s="112" t="s">
        <v>472</v>
      </c>
      <c r="N123" t="s">
        <v>1825</v>
      </c>
      <c r="T123" t="s">
        <v>5323</v>
      </c>
      <c r="U123" s="69" t="s">
        <v>6760</v>
      </c>
      <c r="W123" s="69"/>
      <c r="AG123" t="s">
        <v>6006</v>
      </c>
    </row>
    <row r="124" spans="7:33">
      <c r="L124" t="s">
        <v>5323</v>
      </c>
      <c r="M124" s="69" t="s">
        <v>4538</v>
      </c>
      <c r="N124" t="s">
        <v>1825</v>
      </c>
      <c r="R124" t="s">
        <v>5323</v>
      </c>
      <c r="S124" s="69" t="s">
        <v>4949</v>
      </c>
      <c r="T124" s="1">
        <v>1</v>
      </c>
      <c r="U124" s="69" t="s">
        <v>6761</v>
      </c>
      <c r="W124" s="69"/>
      <c r="AG124" t="s">
        <v>6006</v>
      </c>
    </row>
    <row r="125" spans="7:33">
      <c r="K125" s="69"/>
      <c r="L125" s="1">
        <v>1</v>
      </c>
      <c r="M125" s="69" t="s">
        <v>4539</v>
      </c>
      <c r="N125" t="s">
        <v>1825</v>
      </c>
      <c r="R125" s="1">
        <v>1</v>
      </c>
      <c r="S125" s="69" t="s">
        <v>6776</v>
      </c>
      <c r="T125" t="s">
        <v>1825</v>
      </c>
      <c r="AG125" t="s">
        <v>6006</v>
      </c>
    </row>
    <row r="126" spans="7:33">
      <c r="K126" s="69"/>
      <c r="L126" t="s">
        <v>1825</v>
      </c>
      <c r="M126" s="69"/>
      <c r="N126" t="s">
        <v>1825</v>
      </c>
      <c r="P126" t="s">
        <v>5323</v>
      </c>
      <c r="Q126" s="108" t="s">
        <v>6082</v>
      </c>
      <c r="R126" t="s">
        <v>1825</v>
      </c>
      <c r="T126" t="s">
        <v>5323</v>
      </c>
      <c r="U126" s="69" t="s">
        <v>1954</v>
      </c>
      <c r="AG126" t="s">
        <v>6006</v>
      </c>
    </row>
    <row r="127" spans="7:33">
      <c r="L127" t="s">
        <v>5323</v>
      </c>
      <c r="M127" s="69" t="s">
        <v>4540</v>
      </c>
      <c r="N127" t="s">
        <v>1825</v>
      </c>
      <c r="P127" s="1">
        <v>1</v>
      </c>
      <c r="Q127" s="108" t="s">
        <v>6083</v>
      </c>
      <c r="R127" t="s">
        <v>5323</v>
      </c>
      <c r="S127" s="69" t="s">
        <v>774</v>
      </c>
      <c r="T127" s="1">
        <v>1</v>
      </c>
      <c r="U127" s="69" t="s">
        <v>6762</v>
      </c>
      <c r="AG127" t="s">
        <v>6006</v>
      </c>
    </row>
    <row r="128" spans="7:33">
      <c r="L128" s="1">
        <v>1</v>
      </c>
      <c r="M128" s="69" t="s">
        <v>5583</v>
      </c>
      <c r="N128" t="s">
        <v>1825</v>
      </c>
      <c r="P128" t="s">
        <v>1825</v>
      </c>
      <c r="R128" s="1">
        <v>1</v>
      </c>
      <c r="S128" s="69" t="s">
        <v>4723</v>
      </c>
      <c r="T128" t="s">
        <v>1825</v>
      </c>
      <c r="AG128" t="s">
        <v>6006</v>
      </c>
    </row>
    <row r="129" spans="3:33">
      <c r="L129" t="s">
        <v>1825</v>
      </c>
      <c r="M129" s="69"/>
      <c r="N129" t="s">
        <v>5323</v>
      </c>
      <c r="O129" s="69" t="s">
        <v>4721</v>
      </c>
      <c r="P129" t="s">
        <v>5323</v>
      </c>
      <c r="Q129" s="69" t="s">
        <v>2812</v>
      </c>
      <c r="R129" t="s">
        <v>1825</v>
      </c>
      <c r="T129" t="s">
        <v>5323</v>
      </c>
      <c r="U129" s="69" t="s">
        <v>5072</v>
      </c>
      <c r="AG129" t="s">
        <v>6006</v>
      </c>
    </row>
    <row r="130" spans="3:33">
      <c r="L130" t="s">
        <v>5323</v>
      </c>
      <c r="M130" s="69" t="s">
        <v>3012</v>
      </c>
      <c r="N130" s="1">
        <v>1</v>
      </c>
      <c r="O130" s="108" t="s">
        <v>2064</v>
      </c>
      <c r="P130" s="1">
        <v>1</v>
      </c>
      <c r="Q130" s="69" t="s">
        <v>5547</v>
      </c>
      <c r="R130" t="s">
        <v>5323</v>
      </c>
      <c r="S130" s="69" t="s">
        <v>3582</v>
      </c>
      <c r="T130" s="1">
        <v>1</v>
      </c>
      <c r="U130" s="69" t="s">
        <v>6763</v>
      </c>
      <c r="AG130" t="s">
        <v>6006</v>
      </c>
    </row>
    <row r="131" spans="3:33">
      <c r="L131" s="1">
        <v>1</v>
      </c>
      <c r="M131" s="69" t="s">
        <v>3757</v>
      </c>
      <c r="N131" t="s">
        <v>1825</v>
      </c>
      <c r="O131" s="69" t="s">
        <v>6755</v>
      </c>
      <c r="P131" t="s">
        <v>1825</v>
      </c>
      <c r="Q131" s="69" t="s">
        <v>4722</v>
      </c>
      <c r="R131" s="1">
        <v>1</v>
      </c>
      <c r="S131" s="69" t="s">
        <v>5092</v>
      </c>
      <c r="T131" t="s">
        <v>1825</v>
      </c>
      <c r="AG131" t="s">
        <v>6006</v>
      </c>
    </row>
    <row r="132" spans="3:33">
      <c r="L132" t="s">
        <v>1825</v>
      </c>
      <c r="M132" s="69"/>
      <c r="N132" s="1">
        <v>1</v>
      </c>
      <c r="O132" s="108" t="s">
        <v>6084</v>
      </c>
      <c r="P132" s="1">
        <v>1</v>
      </c>
      <c r="Q132" s="69" t="s">
        <v>4368</v>
      </c>
      <c r="R132" t="s">
        <v>1825</v>
      </c>
      <c r="T132" t="s">
        <v>5323</v>
      </c>
      <c r="U132" s="69" t="s">
        <v>4108</v>
      </c>
      <c r="W132" s="69"/>
      <c r="AG132" t="s">
        <v>6006</v>
      </c>
    </row>
    <row r="133" spans="3:33">
      <c r="C133" s="69"/>
      <c r="G133" s="69"/>
      <c r="I133" s="69"/>
      <c r="L133" t="s">
        <v>5323</v>
      </c>
      <c r="M133" s="69" t="s">
        <v>4310</v>
      </c>
      <c r="N133" t="s">
        <v>1825</v>
      </c>
      <c r="P133" t="s">
        <v>1825</v>
      </c>
      <c r="R133" t="s">
        <v>5323</v>
      </c>
      <c r="S133" s="69" t="s">
        <v>6021</v>
      </c>
      <c r="T133" s="1">
        <v>1</v>
      </c>
      <c r="U133" s="69" t="s">
        <v>7965</v>
      </c>
      <c r="W133" s="69"/>
      <c r="AG133" t="s">
        <v>6006</v>
      </c>
    </row>
    <row r="134" spans="3:33">
      <c r="C134" s="69"/>
      <c r="G134" s="69"/>
      <c r="I134" s="69"/>
      <c r="L134" s="1">
        <v>1</v>
      </c>
      <c r="M134" s="69" t="s">
        <v>3758</v>
      </c>
      <c r="N134" t="s">
        <v>5323</v>
      </c>
      <c r="O134" s="69" t="s">
        <v>4949</v>
      </c>
      <c r="P134" t="s">
        <v>5323</v>
      </c>
      <c r="Q134" s="69" t="s">
        <v>9106</v>
      </c>
      <c r="R134" s="1">
        <v>1</v>
      </c>
      <c r="S134" s="69" t="s">
        <v>7966</v>
      </c>
      <c r="T134" t="s">
        <v>1825</v>
      </c>
      <c r="AG134" t="s">
        <v>6006</v>
      </c>
    </row>
    <row r="135" spans="3:33">
      <c r="I135" s="69"/>
      <c r="L135" t="s">
        <v>1825</v>
      </c>
      <c r="M135" s="69"/>
      <c r="N135" s="1">
        <v>1</v>
      </c>
      <c r="O135" s="69" t="s">
        <v>1977</v>
      </c>
      <c r="P135" s="1">
        <v>1</v>
      </c>
      <c r="Q135" s="69" t="s">
        <v>5049</v>
      </c>
      <c r="R135" s="1">
        <v>1</v>
      </c>
      <c r="S135" s="69" t="s">
        <v>692</v>
      </c>
      <c r="T135" t="s">
        <v>5323</v>
      </c>
      <c r="U135" s="69" t="s">
        <v>2769</v>
      </c>
      <c r="V135" t="s">
        <v>5323</v>
      </c>
      <c r="W135" s="73" t="s">
        <v>2770</v>
      </c>
      <c r="AG135" t="s">
        <v>6006</v>
      </c>
    </row>
    <row r="136" spans="3:33">
      <c r="L136" t="s">
        <v>5323</v>
      </c>
      <c r="M136" s="69" t="s">
        <v>2603</v>
      </c>
      <c r="N136" t="s">
        <v>1825</v>
      </c>
      <c r="P136" t="s">
        <v>1825</v>
      </c>
      <c r="R136" t="s">
        <v>1825</v>
      </c>
      <c r="T136" s="1">
        <v>1</v>
      </c>
      <c r="U136" s="69" t="s">
        <v>4109</v>
      </c>
      <c r="V136" t="s">
        <v>1825</v>
      </c>
      <c r="W136" s="69" t="s">
        <v>2771</v>
      </c>
      <c r="AG136" t="s">
        <v>6006</v>
      </c>
    </row>
    <row r="137" spans="3:33">
      <c r="G137" s="71"/>
      <c r="L137" s="1">
        <v>1</v>
      </c>
      <c r="M137" s="69" t="s">
        <v>2087</v>
      </c>
      <c r="N137" t="s">
        <v>5323</v>
      </c>
      <c r="O137" s="69" t="s">
        <v>3105</v>
      </c>
      <c r="P137" t="s">
        <v>5323</v>
      </c>
      <c r="Q137" s="69" t="s">
        <v>2589</v>
      </c>
      <c r="R137" t="s">
        <v>5323</v>
      </c>
      <c r="S137" s="69" t="s">
        <v>3886</v>
      </c>
      <c r="T137" t="s">
        <v>1825</v>
      </c>
      <c r="U137" s="69" t="s">
        <v>2767</v>
      </c>
      <c r="V137" t="s">
        <v>1825</v>
      </c>
      <c r="AG137" t="s">
        <v>6006</v>
      </c>
    </row>
    <row r="138" spans="3:33">
      <c r="L138" t="s">
        <v>1825</v>
      </c>
      <c r="M138" s="69"/>
      <c r="N138" s="1">
        <v>1</v>
      </c>
      <c r="O138" s="69" t="s">
        <v>4694</v>
      </c>
      <c r="P138" s="1">
        <v>1</v>
      </c>
      <c r="Q138" s="69" t="s">
        <v>5050</v>
      </c>
      <c r="R138" s="1">
        <v>1</v>
      </c>
      <c r="S138" s="69" t="s">
        <v>575</v>
      </c>
      <c r="T138" s="1">
        <v>1</v>
      </c>
      <c r="U138" s="69" t="s">
        <v>2768</v>
      </c>
      <c r="V138" t="s">
        <v>5323</v>
      </c>
      <c r="W138" s="73" t="s">
        <v>5922</v>
      </c>
      <c r="AG138" t="s">
        <v>6006</v>
      </c>
    </row>
    <row r="139" spans="3:33">
      <c r="L139" t="s">
        <v>5323</v>
      </c>
      <c r="M139" s="69" t="s">
        <v>4279</v>
      </c>
      <c r="N139" t="s">
        <v>1825</v>
      </c>
      <c r="P139" t="s">
        <v>1825</v>
      </c>
      <c r="R139" t="s">
        <v>1825</v>
      </c>
      <c r="T139" t="s">
        <v>1825</v>
      </c>
      <c r="V139" t="s">
        <v>1825</v>
      </c>
      <c r="W139" s="69" t="s">
        <v>6046</v>
      </c>
      <c r="AG139" t="s">
        <v>6006</v>
      </c>
    </row>
    <row r="140" spans="3:33">
      <c r="J140" t="s">
        <v>5323</v>
      </c>
      <c r="K140" s="69" t="s">
        <v>4537</v>
      </c>
      <c r="L140" s="1">
        <v>1</v>
      </c>
      <c r="M140" s="69" t="s">
        <v>4280</v>
      </c>
      <c r="N140" t="s">
        <v>5323</v>
      </c>
      <c r="O140" s="69" t="s">
        <v>6209</v>
      </c>
      <c r="P140" t="s">
        <v>5323</v>
      </c>
      <c r="Q140" s="69" t="s">
        <v>5048</v>
      </c>
      <c r="R140" t="s">
        <v>5323</v>
      </c>
      <c r="S140" s="71" t="s">
        <v>2710</v>
      </c>
      <c r="T140" t="s">
        <v>5323</v>
      </c>
      <c r="U140" s="69" t="s">
        <v>6356</v>
      </c>
      <c r="AG140" t="s">
        <v>6006</v>
      </c>
    </row>
    <row r="141" spans="3:33">
      <c r="J141" s="1">
        <v>1</v>
      </c>
      <c r="K141" s="69" t="s">
        <v>4106</v>
      </c>
      <c r="L141" t="s">
        <v>1825</v>
      </c>
      <c r="M141" s="69"/>
      <c r="N141" s="1">
        <v>1</v>
      </c>
      <c r="O141" s="69" t="s">
        <v>5730</v>
      </c>
      <c r="P141" s="1">
        <v>1</v>
      </c>
      <c r="Q141" s="69" t="s">
        <v>5051</v>
      </c>
      <c r="R141" s="1">
        <v>1</v>
      </c>
      <c r="S141" s="69" t="s">
        <v>578</v>
      </c>
      <c r="T141" s="1">
        <v>1</v>
      </c>
      <c r="U141" s="69" t="s">
        <v>5069</v>
      </c>
      <c r="AG141" t="s">
        <v>6006</v>
      </c>
    </row>
    <row r="142" spans="3:33">
      <c r="J142" t="s">
        <v>1825</v>
      </c>
      <c r="K142" s="69" t="s">
        <v>2901</v>
      </c>
      <c r="L142" t="s">
        <v>5323</v>
      </c>
      <c r="M142" s="69" t="s">
        <v>6469</v>
      </c>
      <c r="N142" t="s">
        <v>1825</v>
      </c>
      <c r="P142" t="s">
        <v>1825</v>
      </c>
      <c r="R142" t="s">
        <v>1825</v>
      </c>
      <c r="S142" s="2"/>
      <c r="T142" s="1">
        <v>1</v>
      </c>
      <c r="U142" s="69" t="s">
        <v>6764</v>
      </c>
      <c r="AG142" t="s">
        <v>6006</v>
      </c>
    </row>
    <row r="143" spans="3:33">
      <c r="J143" s="1">
        <v>1</v>
      </c>
      <c r="K143" s="69" t="s">
        <v>1830</v>
      </c>
      <c r="L143" s="1">
        <v>1</v>
      </c>
      <c r="M143" s="69" t="s">
        <v>2000</v>
      </c>
      <c r="N143" t="s">
        <v>5323</v>
      </c>
      <c r="O143" s="69" t="s">
        <v>1741</v>
      </c>
      <c r="P143" t="s">
        <v>5323</v>
      </c>
      <c r="Q143" s="69" t="s">
        <v>1546</v>
      </c>
      <c r="R143" t="s">
        <v>5323</v>
      </c>
      <c r="S143" s="71" t="s">
        <v>4540</v>
      </c>
      <c r="T143" t="s">
        <v>1825</v>
      </c>
      <c r="AG143" t="s">
        <v>6006</v>
      </c>
    </row>
    <row r="144" spans="3:33">
      <c r="K144" s="112" t="s">
        <v>472</v>
      </c>
      <c r="L144" t="s">
        <v>1825</v>
      </c>
      <c r="N144" s="1">
        <v>1</v>
      </c>
      <c r="O144" s="69" t="s">
        <v>1742</v>
      </c>
      <c r="P144" s="1">
        <v>1</v>
      </c>
      <c r="Q144" s="69" t="s">
        <v>1547</v>
      </c>
      <c r="R144" s="1">
        <v>1</v>
      </c>
      <c r="S144" s="71" t="s">
        <v>576</v>
      </c>
      <c r="T144" t="s">
        <v>5323</v>
      </c>
      <c r="U144" s="69" t="s">
        <v>2400</v>
      </c>
      <c r="AG144" t="s">
        <v>6006</v>
      </c>
    </row>
    <row r="145" spans="3:33">
      <c r="L145" t="s">
        <v>5323</v>
      </c>
      <c r="M145" s="69" t="s">
        <v>3168</v>
      </c>
      <c r="O145" s="112" t="s">
        <v>472</v>
      </c>
      <c r="P145" t="s">
        <v>1825</v>
      </c>
      <c r="R145" t="s">
        <v>1825</v>
      </c>
      <c r="S145" s="2"/>
      <c r="T145" s="1">
        <v>1</v>
      </c>
      <c r="U145" s="69" t="s">
        <v>7967</v>
      </c>
      <c r="AG145" t="s">
        <v>6006</v>
      </c>
    </row>
    <row r="146" spans="3:33">
      <c r="L146" s="1">
        <v>1</v>
      </c>
      <c r="M146" s="69" t="s">
        <v>3169</v>
      </c>
      <c r="O146" s="69"/>
      <c r="P146" t="s">
        <v>1825</v>
      </c>
      <c r="R146" t="s">
        <v>5323</v>
      </c>
      <c r="S146" s="71" t="s">
        <v>3802</v>
      </c>
      <c r="AG146" t="s">
        <v>6006</v>
      </c>
    </row>
    <row r="147" spans="3:33">
      <c r="L147" t="s">
        <v>1825</v>
      </c>
      <c r="M147" s="69"/>
      <c r="O147" s="69"/>
      <c r="P147" t="s">
        <v>1825</v>
      </c>
      <c r="R147" s="1">
        <v>1</v>
      </c>
      <c r="S147" s="71" t="s">
        <v>577</v>
      </c>
      <c r="T147" t="s">
        <v>5323</v>
      </c>
      <c r="U147" s="69" t="s">
        <v>1820</v>
      </c>
      <c r="AG147" t="s">
        <v>6006</v>
      </c>
    </row>
    <row r="148" spans="3:33">
      <c r="L148" t="s">
        <v>5323</v>
      </c>
      <c r="M148" s="69" t="s">
        <v>3170</v>
      </c>
      <c r="P148" t="s">
        <v>1825</v>
      </c>
      <c r="R148" t="s">
        <v>1825</v>
      </c>
      <c r="T148" s="1">
        <v>1</v>
      </c>
      <c r="U148" s="69" t="s">
        <v>1821</v>
      </c>
      <c r="AG148" t="s">
        <v>6006</v>
      </c>
    </row>
    <row r="149" spans="3:33">
      <c r="C149" s="69"/>
      <c r="I149" s="69"/>
      <c r="L149" s="1">
        <v>1</v>
      </c>
      <c r="M149" s="69" t="s">
        <v>3171</v>
      </c>
      <c r="O149" s="69"/>
      <c r="P149" t="s">
        <v>1825</v>
      </c>
      <c r="R149" t="s">
        <v>5323</v>
      </c>
      <c r="S149" s="71" t="s">
        <v>2710</v>
      </c>
      <c r="T149" t="s">
        <v>1825</v>
      </c>
      <c r="AG149" t="s">
        <v>6006</v>
      </c>
    </row>
    <row r="150" spans="3:33">
      <c r="C150" s="69"/>
      <c r="D150" t="s">
        <v>5323</v>
      </c>
      <c r="E150" s="69" t="s">
        <v>6326</v>
      </c>
      <c r="F150" t="s">
        <v>5323</v>
      </c>
      <c r="G150" s="69" t="s">
        <v>6327</v>
      </c>
      <c r="I150" s="69"/>
      <c r="L150" t="s">
        <v>1825</v>
      </c>
      <c r="O150" s="69"/>
      <c r="P150" t="s">
        <v>1825</v>
      </c>
      <c r="R150" s="1">
        <v>1</v>
      </c>
      <c r="S150" s="71" t="s">
        <v>6806</v>
      </c>
      <c r="T150" t="s">
        <v>1825</v>
      </c>
      <c r="U150" s="69" t="s">
        <v>846</v>
      </c>
      <c r="AG150" t="s">
        <v>6006</v>
      </c>
    </row>
    <row r="151" spans="3:33">
      <c r="C151" s="69"/>
      <c r="D151" s="1">
        <v>1</v>
      </c>
      <c r="E151" s="69" t="s">
        <v>3079</v>
      </c>
      <c r="F151" s="1">
        <v>1</v>
      </c>
      <c r="G151" s="69" t="s">
        <v>4269</v>
      </c>
      <c r="I151" s="69"/>
      <c r="L151" t="s">
        <v>5323</v>
      </c>
      <c r="M151" s="69" t="s">
        <v>3172</v>
      </c>
      <c r="P151" t="s">
        <v>1825</v>
      </c>
      <c r="T151" s="1">
        <v>1</v>
      </c>
      <c r="U151" s="69" t="s">
        <v>6193</v>
      </c>
      <c r="AG151" t="s">
        <v>6006</v>
      </c>
    </row>
    <row r="152" spans="3:33">
      <c r="C152" s="69"/>
      <c r="D152" t="s">
        <v>1825</v>
      </c>
      <c r="E152" s="69" t="s">
        <v>894</v>
      </c>
      <c r="I152" s="69"/>
      <c r="L152" s="1">
        <v>1</v>
      </c>
      <c r="M152" s="69" t="s">
        <v>3173</v>
      </c>
      <c r="O152" s="69"/>
      <c r="P152" t="s">
        <v>5323</v>
      </c>
      <c r="Q152" s="69" t="s">
        <v>5639</v>
      </c>
      <c r="R152" t="s">
        <v>5323</v>
      </c>
      <c r="S152" s="69" t="s">
        <v>5584</v>
      </c>
      <c r="T152" t="s">
        <v>1825</v>
      </c>
      <c r="AG152" t="s">
        <v>6006</v>
      </c>
    </row>
    <row r="153" spans="3:33">
      <c r="C153" s="69"/>
      <c r="D153" s="1">
        <v>1</v>
      </c>
      <c r="E153" s="69" t="s">
        <v>6596</v>
      </c>
      <c r="I153" s="69"/>
      <c r="L153" t="s">
        <v>1825</v>
      </c>
      <c r="M153" s="69"/>
      <c r="O153" s="69"/>
      <c r="P153" s="1">
        <v>1</v>
      </c>
      <c r="Q153" s="69" t="s">
        <v>4869</v>
      </c>
      <c r="R153" s="1">
        <v>1</v>
      </c>
      <c r="S153" s="69" t="s">
        <v>4760</v>
      </c>
      <c r="T153" t="s">
        <v>5323</v>
      </c>
      <c r="U153" s="69" t="s">
        <v>671</v>
      </c>
      <c r="AG153" t="s">
        <v>6006</v>
      </c>
    </row>
    <row r="154" spans="3:33">
      <c r="C154" s="69"/>
      <c r="D154" t="s">
        <v>5579</v>
      </c>
      <c r="I154" s="69"/>
      <c r="L154" t="s">
        <v>5323</v>
      </c>
      <c r="M154" s="69" t="s">
        <v>5266</v>
      </c>
      <c r="P154" t="s">
        <v>1825</v>
      </c>
      <c r="Q154" s="69" t="s">
        <v>4870</v>
      </c>
      <c r="R154" t="s">
        <v>1825</v>
      </c>
      <c r="T154" s="1">
        <v>1</v>
      </c>
      <c r="U154" s="69" t="s">
        <v>2069</v>
      </c>
      <c r="AG154" t="s">
        <v>6006</v>
      </c>
    </row>
    <row r="155" spans="3:33">
      <c r="C155" s="69"/>
      <c r="D155" t="s">
        <v>5323</v>
      </c>
      <c r="E155" s="69" t="s">
        <v>6329</v>
      </c>
      <c r="I155" s="69"/>
      <c r="L155" s="1">
        <v>1</v>
      </c>
      <c r="M155" s="69" t="s">
        <v>3174</v>
      </c>
      <c r="O155" s="69"/>
      <c r="P155" t="s">
        <v>1825</v>
      </c>
      <c r="Q155" s="130" t="s">
        <v>4716</v>
      </c>
      <c r="R155" t="s">
        <v>5323</v>
      </c>
      <c r="S155" s="69" t="s">
        <v>6191</v>
      </c>
      <c r="T155" t="s">
        <v>1825</v>
      </c>
      <c r="W155" s="112" t="s">
        <v>472</v>
      </c>
      <c r="AG155" t="s">
        <v>6006</v>
      </c>
    </row>
    <row r="156" spans="3:33">
      <c r="C156" s="69"/>
      <c r="D156" s="1">
        <v>1</v>
      </c>
      <c r="E156" s="69" t="s">
        <v>3079</v>
      </c>
      <c r="I156" s="69"/>
      <c r="L156" t="s">
        <v>1825</v>
      </c>
      <c r="O156" s="69"/>
      <c r="P156" t="s">
        <v>1825</v>
      </c>
      <c r="Q156" s="69" t="s">
        <v>7364</v>
      </c>
      <c r="R156" s="1">
        <v>1</v>
      </c>
      <c r="S156" s="69" t="s">
        <v>4762</v>
      </c>
      <c r="T156" t="s">
        <v>5323</v>
      </c>
      <c r="U156" s="69" t="s">
        <v>5791</v>
      </c>
      <c r="V156" t="s">
        <v>5323</v>
      </c>
      <c r="W156" s="69" t="s">
        <v>5792</v>
      </c>
      <c r="AG156" t="s">
        <v>6006</v>
      </c>
    </row>
    <row r="157" spans="3:33">
      <c r="C157" s="69"/>
      <c r="D157" t="s">
        <v>1825</v>
      </c>
      <c r="E157" s="69" t="s">
        <v>7345</v>
      </c>
      <c r="I157" s="69"/>
      <c r="L157" t="s">
        <v>5323</v>
      </c>
      <c r="M157" s="69" t="s">
        <v>3111</v>
      </c>
      <c r="P157" s="1">
        <v>1</v>
      </c>
      <c r="Q157" s="69" t="s">
        <v>4926</v>
      </c>
      <c r="R157" t="s">
        <v>1825</v>
      </c>
      <c r="S157" s="69" t="s">
        <v>2848</v>
      </c>
      <c r="T157" s="1">
        <v>1</v>
      </c>
      <c r="U157" s="69" t="s">
        <v>6192</v>
      </c>
      <c r="V157" s="1">
        <v>1</v>
      </c>
      <c r="W157" s="69" t="s">
        <v>6822</v>
      </c>
      <c r="AG157" t="s">
        <v>6006</v>
      </c>
    </row>
    <row r="158" spans="3:33">
      <c r="C158" s="69"/>
      <c r="D158" s="1">
        <v>1</v>
      </c>
      <c r="E158" s="69" t="s">
        <v>6596</v>
      </c>
      <c r="I158" s="69"/>
      <c r="L158" s="1">
        <v>1</v>
      </c>
      <c r="M158" s="69" t="s">
        <v>3112</v>
      </c>
      <c r="O158" s="69"/>
      <c r="Q158" s="112" t="s">
        <v>472</v>
      </c>
      <c r="R158" t="s">
        <v>1825</v>
      </c>
      <c r="S158" s="69" t="s">
        <v>7366</v>
      </c>
      <c r="T158" t="s">
        <v>1825</v>
      </c>
      <c r="AG158" t="s">
        <v>6006</v>
      </c>
    </row>
    <row r="159" spans="3:33">
      <c r="C159" s="69"/>
      <c r="D159" t="s">
        <v>5579</v>
      </c>
      <c r="F159" t="s">
        <v>5323</v>
      </c>
      <c r="G159" s="69" t="s">
        <v>1423</v>
      </c>
      <c r="M159" s="112" t="s">
        <v>472</v>
      </c>
      <c r="O159" s="69"/>
      <c r="Q159" s="69"/>
      <c r="R159" s="1">
        <v>1</v>
      </c>
      <c r="S159" s="69" t="s">
        <v>4668</v>
      </c>
      <c r="T159" t="s">
        <v>5323</v>
      </c>
      <c r="U159" s="69" t="s">
        <v>913</v>
      </c>
      <c r="AG159" t="s">
        <v>6006</v>
      </c>
    </row>
    <row r="160" spans="3:33">
      <c r="C160" s="69"/>
      <c r="D160" t="s">
        <v>5323</v>
      </c>
      <c r="E160" s="69" t="s">
        <v>3242</v>
      </c>
      <c r="F160" s="1">
        <v>1</v>
      </c>
      <c r="G160" s="69" t="s">
        <v>4508</v>
      </c>
      <c r="M160" s="69"/>
      <c r="O160" s="69"/>
      <c r="Q160" s="69"/>
      <c r="T160" s="1">
        <v>1</v>
      </c>
      <c r="U160" s="69" t="s">
        <v>6194</v>
      </c>
      <c r="AG160" t="s">
        <v>6006</v>
      </c>
    </row>
    <row r="161" spans="3:33">
      <c r="C161" s="69"/>
      <c r="D161" s="1">
        <v>1</v>
      </c>
      <c r="E161" s="69" t="s">
        <v>3079</v>
      </c>
      <c r="F161" t="s">
        <v>1825</v>
      </c>
      <c r="Q161" s="69"/>
      <c r="T161" t="s">
        <v>1825</v>
      </c>
      <c r="AG161" t="s">
        <v>6006</v>
      </c>
    </row>
    <row r="162" spans="3:33">
      <c r="C162" s="69"/>
      <c r="D162" t="s">
        <v>1825</v>
      </c>
      <c r="E162" s="69" t="s">
        <v>3243</v>
      </c>
      <c r="F162" t="s">
        <v>5323</v>
      </c>
      <c r="G162" s="69" t="s">
        <v>3142</v>
      </c>
      <c r="I162" s="69"/>
      <c r="K162" s="69"/>
      <c r="M162" s="69"/>
      <c r="O162" s="69"/>
      <c r="Q162" s="69"/>
      <c r="T162" t="s">
        <v>5323</v>
      </c>
      <c r="U162" s="69" t="s">
        <v>2849</v>
      </c>
      <c r="AG162" t="s">
        <v>6006</v>
      </c>
    </row>
    <row r="163" spans="3:33">
      <c r="C163" s="69"/>
      <c r="D163" s="1">
        <v>1</v>
      </c>
      <c r="E163" s="69" t="s">
        <v>6596</v>
      </c>
      <c r="F163" s="1">
        <v>1</v>
      </c>
      <c r="G163" s="69" t="s">
        <v>672</v>
      </c>
      <c r="I163" s="69"/>
      <c r="K163" s="69"/>
      <c r="M163" s="69"/>
      <c r="O163" s="69"/>
      <c r="Q163" s="69"/>
      <c r="T163" s="1">
        <v>1</v>
      </c>
      <c r="U163" s="69" t="s">
        <v>6195</v>
      </c>
      <c r="AG163" t="s">
        <v>6006</v>
      </c>
    </row>
    <row r="164" spans="3:33">
      <c r="C164" s="69"/>
      <c r="D164" t="s">
        <v>5579</v>
      </c>
      <c r="M164" s="69"/>
      <c r="O164" s="69"/>
      <c r="Q164" s="69"/>
      <c r="T164" t="s">
        <v>1825</v>
      </c>
      <c r="AG164" t="s">
        <v>6006</v>
      </c>
    </row>
    <row r="165" spans="3:33">
      <c r="C165" s="69"/>
      <c r="D165" t="s">
        <v>5323</v>
      </c>
      <c r="E165" s="69" t="s">
        <v>5909</v>
      </c>
      <c r="F165" t="s">
        <v>5323</v>
      </c>
      <c r="G165" s="69" t="s">
        <v>6183</v>
      </c>
      <c r="M165" s="69"/>
      <c r="O165" s="69"/>
      <c r="Q165" s="69"/>
      <c r="T165" t="s">
        <v>5323</v>
      </c>
      <c r="U165" s="69" t="s">
        <v>2692</v>
      </c>
      <c r="AG165" t="s">
        <v>6006</v>
      </c>
    </row>
    <row r="166" spans="3:33">
      <c r="C166" s="69"/>
      <c r="D166" s="1">
        <v>1</v>
      </c>
      <c r="E166" s="69" t="s">
        <v>3450</v>
      </c>
      <c r="F166" s="1">
        <v>1</v>
      </c>
      <c r="G166" s="69" t="s">
        <v>6184</v>
      </c>
      <c r="Q166" s="69"/>
      <c r="T166" s="1">
        <v>1</v>
      </c>
      <c r="U166" s="69" t="s">
        <v>8359</v>
      </c>
      <c r="W166" s="69"/>
      <c r="AG166" t="s">
        <v>6006</v>
      </c>
    </row>
    <row r="167" spans="3:33">
      <c r="C167" s="69"/>
      <c r="D167" t="s">
        <v>1825</v>
      </c>
      <c r="E167" s="69" t="s">
        <v>673</v>
      </c>
      <c r="F167" t="s">
        <v>5579</v>
      </c>
      <c r="I167" s="69"/>
      <c r="Q167" s="69"/>
      <c r="T167" t="s">
        <v>1825</v>
      </c>
      <c r="U167" s="69"/>
      <c r="W167" s="69"/>
      <c r="AG167" t="s">
        <v>6006</v>
      </c>
    </row>
    <row r="168" spans="3:33">
      <c r="C168" s="69"/>
      <c r="D168" s="1">
        <v>1</v>
      </c>
      <c r="E168" s="69" t="s">
        <v>4301</v>
      </c>
      <c r="F168" t="s">
        <v>5323</v>
      </c>
      <c r="G168" s="69" t="s">
        <v>3874</v>
      </c>
      <c r="I168" s="69"/>
      <c r="Q168" s="69"/>
      <c r="T168" t="s">
        <v>5323</v>
      </c>
      <c r="U168" s="69" t="s">
        <v>671</v>
      </c>
      <c r="W168" s="69"/>
      <c r="AG168" t="s">
        <v>6006</v>
      </c>
    </row>
    <row r="169" spans="3:33">
      <c r="C169" s="69"/>
      <c r="D169" t="s">
        <v>5579</v>
      </c>
      <c r="F169" s="1">
        <v>1</v>
      </c>
      <c r="G169" s="69" t="s">
        <v>5908</v>
      </c>
      <c r="I169" s="69"/>
      <c r="Q169" s="69"/>
      <c r="T169" s="1">
        <v>1</v>
      </c>
      <c r="U169" s="69" t="s">
        <v>3768</v>
      </c>
      <c r="W169" s="70"/>
      <c r="AG169" t="s">
        <v>6006</v>
      </c>
    </row>
    <row r="170" spans="3:33">
      <c r="C170" s="69"/>
      <c r="D170" t="s">
        <v>5323</v>
      </c>
      <c r="E170" s="69" t="s">
        <v>6185</v>
      </c>
      <c r="Q170" s="69"/>
      <c r="T170" t="s">
        <v>1825</v>
      </c>
      <c r="U170" s="69"/>
      <c r="W170" s="69"/>
      <c r="AG170" t="s">
        <v>6006</v>
      </c>
    </row>
    <row r="171" spans="3:33">
      <c r="C171" s="69"/>
      <c r="D171" s="1">
        <v>1</v>
      </c>
      <c r="E171" s="69" t="s">
        <v>3450</v>
      </c>
      <c r="Q171" s="69"/>
      <c r="T171" t="s">
        <v>5323</v>
      </c>
      <c r="U171" s="69" t="s">
        <v>3438</v>
      </c>
      <c r="AG171" t="s">
        <v>6006</v>
      </c>
    </row>
    <row r="172" spans="3:33">
      <c r="C172" s="69"/>
      <c r="D172" s="1">
        <v>1</v>
      </c>
      <c r="E172" s="69" t="s">
        <v>6186</v>
      </c>
      <c r="Q172" s="69"/>
      <c r="T172" s="1">
        <v>1</v>
      </c>
      <c r="U172" s="69" t="s">
        <v>6821</v>
      </c>
      <c r="AG172" t="s">
        <v>6006</v>
      </c>
    </row>
    <row r="173" spans="3:33">
      <c r="C173" s="69"/>
      <c r="D173" t="s">
        <v>5579</v>
      </c>
      <c r="E173" s="69"/>
      <c r="G173" s="69"/>
      <c r="Q173" s="69"/>
      <c r="T173" s="20"/>
      <c r="U173" s="20" t="s">
        <v>3358</v>
      </c>
      <c r="V173" s="20"/>
      <c r="W173" s="20"/>
      <c r="X173" s="20"/>
      <c r="AG173" t="s">
        <v>6006</v>
      </c>
    </row>
    <row r="174" spans="3:33">
      <c r="C174" s="69"/>
      <c r="D174" t="s">
        <v>5323</v>
      </c>
      <c r="E174" s="69" t="s">
        <v>730</v>
      </c>
      <c r="F174" t="s">
        <v>5323</v>
      </c>
      <c r="G174" s="69" t="s">
        <v>573</v>
      </c>
      <c r="Q174" s="69"/>
      <c r="R174" t="s">
        <v>5323</v>
      </c>
      <c r="S174" s="108" t="s">
        <v>4949</v>
      </c>
      <c r="T174" s="19" t="s">
        <v>5323</v>
      </c>
      <c r="U174" s="37" t="s">
        <v>1716</v>
      </c>
      <c r="V174" t="s">
        <v>5323</v>
      </c>
      <c r="W174" s="37" t="s">
        <v>1442</v>
      </c>
      <c r="X174" s="20"/>
      <c r="AG174" t="s">
        <v>6006</v>
      </c>
    </row>
    <row r="175" spans="3:33">
      <c r="C175" s="69"/>
      <c r="D175" s="1">
        <v>1</v>
      </c>
      <c r="E175" s="69" t="s">
        <v>3450</v>
      </c>
      <c r="F175" s="1">
        <v>1</v>
      </c>
      <c r="G175" s="69" t="s">
        <v>3241</v>
      </c>
      <c r="Q175" s="69"/>
      <c r="R175" s="1">
        <v>1</v>
      </c>
      <c r="S175" s="108" t="s">
        <v>4719</v>
      </c>
      <c r="T175" s="19" t="s">
        <v>1825</v>
      </c>
      <c r="U175" s="69" t="s">
        <v>3891</v>
      </c>
      <c r="V175" t="s">
        <v>1825</v>
      </c>
      <c r="W175" s="37" t="s">
        <v>5667</v>
      </c>
      <c r="X175" s="20"/>
      <c r="AG175" t="s">
        <v>6006</v>
      </c>
    </row>
    <row r="176" spans="3:33">
      <c r="C176" s="69"/>
      <c r="D176" t="s">
        <v>1825</v>
      </c>
      <c r="E176" s="69" t="s">
        <v>3240</v>
      </c>
      <c r="F176" t="s">
        <v>1825</v>
      </c>
      <c r="Q176" s="69"/>
      <c r="R176" t="s">
        <v>1825</v>
      </c>
      <c r="T176" t="s">
        <v>1825</v>
      </c>
      <c r="U176" s="20"/>
      <c r="V176" s="20"/>
      <c r="W176" s="20"/>
      <c r="X176" s="20"/>
      <c r="AG176" t="s">
        <v>6006</v>
      </c>
    </row>
    <row r="177" spans="2:33">
      <c r="C177" s="69"/>
      <c r="D177" s="1">
        <v>1</v>
      </c>
      <c r="E177" s="69" t="s">
        <v>6596</v>
      </c>
      <c r="F177" t="s">
        <v>5323</v>
      </c>
      <c r="G177" s="69" t="s">
        <v>731</v>
      </c>
      <c r="Q177" s="69"/>
      <c r="R177" t="s">
        <v>5323</v>
      </c>
      <c r="S177" s="108" t="s">
        <v>4310</v>
      </c>
      <c r="T177" t="s">
        <v>5323</v>
      </c>
      <c r="U177" s="69" t="s">
        <v>1675</v>
      </c>
      <c r="W177" s="37"/>
      <c r="AG177" t="s">
        <v>6006</v>
      </c>
    </row>
    <row r="178" spans="2:33">
      <c r="C178" s="69"/>
      <c r="D178" t="s">
        <v>1825</v>
      </c>
      <c r="E178" s="69" t="s">
        <v>729</v>
      </c>
      <c r="F178" s="1">
        <v>1</v>
      </c>
      <c r="G178" s="69" t="s">
        <v>5556</v>
      </c>
      <c r="Q178" s="69"/>
      <c r="R178" s="1">
        <v>1</v>
      </c>
      <c r="S178" s="108" t="s">
        <v>4719</v>
      </c>
      <c r="T178" s="1">
        <v>1</v>
      </c>
      <c r="U178" s="69" t="s">
        <v>1676</v>
      </c>
      <c r="W178" s="37"/>
      <c r="AG178" t="s">
        <v>6006</v>
      </c>
    </row>
    <row r="179" spans="2:33">
      <c r="C179" s="69"/>
      <c r="D179" s="1">
        <v>1</v>
      </c>
      <c r="E179" s="69" t="s">
        <v>4301</v>
      </c>
      <c r="F179" t="s">
        <v>1825</v>
      </c>
      <c r="Q179" s="69"/>
      <c r="R179" t="s">
        <v>1825</v>
      </c>
      <c r="T179" t="s">
        <v>1825</v>
      </c>
      <c r="AG179" t="s">
        <v>6006</v>
      </c>
    </row>
    <row r="180" spans="2:33">
      <c r="C180" s="69"/>
      <c r="D180" t="s">
        <v>5579</v>
      </c>
      <c r="E180" s="69"/>
      <c r="F180" t="s">
        <v>5323</v>
      </c>
      <c r="G180" s="69" t="s">
        <v>4107</v>
      </c>
      <c r="Q180" s="69"/>
      <c r="R180" t="s">
        <v>5323</v>
      </c>
      <c r="S180" s="71" t="s">
        <v>5567</v>
      </c>
      <c r="T180" t="s">
        <v>5323</v>
      </c>
      <c r="U180" s="69" t="s">
        <v>1442</v>
      </c>
      <c r="AG180" t="s">
        <v>6006</v>
      </c>
    </row>
    <row r="181" spans="2:33">
      <c r="C181" s="69"/>
      <c r="D181" t="s">
        <v>5323</v>
      </c>
      <c r="E181" s="108" t="s">
        <v>5121</v>
      </c>
      <c r="F181" s="1">
        <v>1</v>
      </c>
      <c r="G181" s="69" t="s">
        <v>732</v>
      </c>
      <c r="M181" s="112" t="s">
        <v>472</v>
      </c>
      <c r="Q181" s="69"/>
      <c r="R181" s="1">
        <v>1</v>
      </c>
      <c r="S181" s="69" t="s">
        <v>366</v>
      </c>
      <c r="T181" s="1">
        <v>1</v>
      </c>
      <c r="U181" s="278" t="s">
        <v>12166</v>
      </c>
      <c r="AG181" t="s">
        <v>6006</v>
      </c>
    </row>
    <row r="182" spans="2:33">
      <c r="C182" s="69"/>
      <c r="D182" s="1">
        <v>1</v>
      </c>
      <c r="E182" s="108" t="s">
        <v>3450</v>
      </c>
      <c r="L182" t="s">
        <v>5323</v>
      </c>
      <c r="M182" s="69" t="s">
        <v>2538</v>
      </c>
      <c r="Q182" s="69"/>
      <c r="R182" t="s">
        <v>1825</v>
      </c>
      <c r="S182" s="69" t="s">
        <v>3890</v>
      </c>
      <c r="AG182" t="s">
        <v>6006</v>
      </c>
    </row>
    <row r="183" spans="2:33">
      <c r="C183" s="69"/>
      <c r="D183" t="s">
        <v>1825</v>
      </c>
      <c r="E183" s="108" t="s">
        <v>5122</v>
      </c>
      <c r="K183" s="112" t="s">
        <v>472</v>
      </c>
      <c r="L183" s="1">
        <v>1</v>
      </c>
      <c r="M183" s="69" t="s">
        <v>2539</v>
      </c>
      <c r="O183" s="112" t="s">
        <v>472</v>
      </c>
      <c r="Q183" s="69"/>
      <c r="R183" s="1">
        <v>1</v>
      </c>
      <c r="S183" s="69" t="s">
        <v>5568</v>
      </c>
      <c r="T183" t="s">
        <v>5323</v>
      </c>
      <c r="U183" s="69" t="s">
        <v>573</v>
      </c>
      <c r="AG183" t="s">
        <v>6006</v>
      </c>
    </row>
    <row r="184" spans="2:33">
      <c r="C184" s="69"/>
      <c r="D184" s="1">
        <v>1</v>
      </c>
      <c r="E184" s="108" t="s">
        <v>4301</v>
      </c>
      <c r="F184" s="3"/>
      <c r="J184" t="s">
        <v>5323</v>
      </c>
      <c r="K184" s="69" t="s">
        <v>5867</v>
      </c>
      <c r="L184" t="s">
        <v>1825</v>
      </c>
      <c r="M184" s="69"/>
      <c r="N184" t="s">
        <v>5323</v>
      </c>
      <c r="O184" s="69" t="s">
        <v>767</v>
      </c>
      <c r="Q184" s="69"/>
      <c r="R184" t="s">
        <v>1825</v>
      </c>
      <c r="S184" s="256" t="s">
        <v>9933</v>
      </c>
      <c r="T184" s="1">
        <v>1</v>
      </c>
      <c r="U184" s="69" t="s">
        <v>6783</v>
      </c>
      <c r="AG184" t="s">
        <v>6006</v>
      </c>
    </row>
    <row r="185" spans="2:33">
      <c r="C185" s="69"/>
      <c r="D185" t="s">
        <v>5579</v>
      </c>
      <c r="I185" s="112" t="s">
        <v>472</v>
      </c>
      <c r="J185" t="s">
        <v>1825</v>
      </c>
      <c r="K185" s="71" t="s">
        <v>1559</v>
      </c>
      <c r="L185" t="s">
        <v>5323</v>
      </c>
      <c r="M185" s="108" t="s">
        <v>3598</v>
      </c>
      <c r="N185" s="1">
        <v>1</v>
      </c>
      <c r="O185" s="69" t="s">
        <v>6313</v>
      </c>
      <c r="Q185" s="112" t="s">
        <v>472</v>
      </c>
      <c r="R185" t="s">
        <v>1825</v>
      </c>
      <c r="T185" t="s">
        <v>1825</v>
      </c>
      <c r="AG185" t="s">
        <v>6006</v>
      </c>
    </row>
    <row r="186" spans="2:33">
      <c r="C186" s="69"/>
      <c r="D186" t="s">
        <v>5579</v>
      </c>
      <c r="E186" s="112" t="s">
        <v>472</v>
      </c>
      <c r="G186" s="112" t="s">
        <v>472</v>
      </c>
      <c r="H186" t="s">
        <v>5323</v>
      </c>
      <c r="I186" s="69" t="s">
        <v>2141</v>
      </c>
      <c r="J186" t="s">
        <v>1825</v>
      </c>
      <c r="K186" s="204" t="s">
        <v>8290</v>
      </c>
      <c r="L186" s="1">
        <v>1</v>
      </c>
      <c r="M186" s="108" t="s">
        <v>2781</v>
      </c>
      <c r="N186" t="s">
        <v>1825</v>
      </c>
      <c r="P186" t="s">
        <v>5323</v>
      </c>
      <c r="Q186" s="69" t="s">
        <v>1665</v>
      </c>
      <c r="R186" t="s">
        <v>1825</v>
      </c>
      <c r="T186" t="s">
        <v>5323</v>
      </c>
      <c r="U186" s="69" t="s">
        <v>6048</v>
      </c>
      <c r="V186" t="s">
        <v>5323</v>
      </c>
      <c r="W186" s="69" t="s">
        <v>6049</v>
      </c>
      <c r="AG186" t="s">
        <v>6006</v>
      </c>
    </row>
    <row r="187" spans="2:33">
      <c r="B187" t="s">
        <v>5323</v>
      </c>
      <c r="C187" s="108" t="s">
        <v>7087</v>
      </c>
      <c r="D187" t="s">
        <v>5323</v>
      </c>
      <c r="E187" s="108" t="s">
        <v>1561</v>
      </c>
      <c r="F187" t="s">
        <v>5323</v>
      </c>
      <c r="G187" s="71" t="s">
        <v>4123</v>
      </c>
      <c r="H187" s="1">
        <v>1</v>
      </c>
      <c r="I187" s="108" t="s">
        <v>2138</v>
      </c>
      <c r="J187" s="1">
        <v>1</v>
      </c>
      <c r="K187" s="108" t="s">
        <v>2061</v>
      </c>
      <c r="L187" t="s">
        <v>1825</v>
      </c>
      <c r="N187" t="s">
        <v>5323</v>
      </c>
      <c r="O187" s="69" t="s">
        <v>4294</v>
      </c>
      <c r="P187" s="1">
        <v>1</v>
      </c>
      <c r="Q187" s="69" t="s">
        <v>4295</v>
      </c>
      <c r="R187" t="s">
        <v>1825</v>
      </c>
      <c r="T187" s="1">
        <v>1</v>
      </c>
      <c r="U187" s="69" t="s">
        <v>6807</v>
      </c>
      <c r="V187" s="1">
        <v>1</v>
      </c>
      <c r="W187" s="69" t="s">
        <v>6050</v>
      </c>
      <c r="AG187" t="s">
        <v>6006</v>
      </c>
    </row>
    <row r="188" spans="2:33">
      <c r="B188" s="1">
        <v>1</v>
      </c>
      <c r="C188" s="108" t="s">
        <v>5062</v>
      </c>
      <c r="D188" s="1">
        <v>1</v>
      </c>
      <c r="E188" s="108" t="s">
        <v>4912</v>
      </c>
      <c r="F188" t="s">
        <v>1825</v>
      </c>
      <c r="G188" s="69" t="s">
        <v>5377</v>
      </c>
      <c r="H188" t="s">
        <v>1825</v>
      </c>
      <c r="I188" s="130" t="s">
        <v>2139</v>
      </c>
      <c r="J188" t="s">
        <v>1825</v>
      </c>
      <c r="K188" s="130" t="s">
        <v>3188</v>
      </c>
      <c r="L188" t="s">
        <v>5323</v>
      </c>
      <c r="M188" s="69" t="s">
        <v>6180</v>
      </c>
      <c r="N188" s="1">
        <v>1</v>
      </c>
      <c r="O188" s="69" t="s">
        <v>6314</v>
      </c>
      <c r="R188" t="s">
        <v>5323</v>
      </c>
      <c r="S188" s="69" t="s">
        <v>6590</v>
      </c>
      <c r="T188" s="1">
        <v>1</v>
      </c>
      <c r="U188" s="238" t="s">
        <v>9288</v>
      </c>
      <c r="AG188" t="s">
        <v>6006</v>
      </c>
    </row>
    <row r="189" spans="2:33">
      <c r="B189" t="s">
        <v>1825</v>
      </c>
      <c r="C189" s="130" t="s">
        <v>1192</v>
      </c>
      <c r="D189" t="s">
        <v>1825</v>
      </c>
      <c r="E189" s="108" t="s">
        <v>1560</v>
      </c>
      <c r="F189" s="1">
        <v>1</v>
      </c>
      <c r="G189" s="108" t="s">
        <v>3414</v>
      </c>
      <c r="H189" t="s">
        <v>1825</v>
      </c>
      <c r="I189" s="69"/>
      <c r="J189" t="s">
        <v>1825</v>
      </c>
      <c r="K189" s="69" t="s">
        <v>6179</v>
      </c>
      <c r="L189" s="1">
        <v>1</v>
      </c>
      <c r="M189" s="69" t="s">
        <v>6181</v>
      </c>
      <c r="N189" t="s">
        <v>1825</v>
      </c>
      <c r="O189" s="69" t="s">
        <v>6778</v>
      </c>
      <c r="P189" t="s">
        <v>5323</v>
      </c>
      <c r="Q189" s="108" t="s">
        <v>5376</v>
      </c>
      <c r="R189" s="1">
        <v>1</v>
      </c>
      <c r="S189" s="69" t="s">
        <v>3200</v>
      </c>
      <c r="AG189" t="s">
        <v>6006</v>
      </c>
    </row>
    <row r="190" spans="2:33">
      <c r="B190" t="s">
        <v>1825</v>
      </c>
      <c r="C190" s="108" t="s">
        <v>5118</v>
      </c>
      <c r="D190" s="1">
        <v>1</v>
      </c>
      <c r="E190" s="108" t="s">
        <v>2264</v>
      </c>
      <c r="F190" t="s">
        <v>1825</v>
      </c>
      <c r="G190" s="130" t="s">
        <v>3415</v>
      </c>
      <c r="H190" t="s">
        <v>5323</v>
      </c>
      <c r="I190" s="69" t="s">
        <v>2140</v>
      </c>
      <c r="J190" s="1">
        <v>1</v>
      </c>
      <c r="K190" s="69" t="s">
        <v>5970</v>
      </c>
      <c r="L190" t="s">
        <v>1825</v>
      </c>
      <c r="N190" s="1">
        <v>1</v>
      </c>
      <c r="O190" s="69" t="s">
        <v>4421</v>
      </c>
      <c r="P190" s="1">
        <v>1</v>
      </c>
      <c r="Q190" s="108" t="s">
        <v>6086</v>
      </c>
      <c r="R190" t="s">
        <v>1825</v>
      </c>
      <c r="S190" s="69" t="s">
        <v>2766</v>
      </c>
      <c r="T190" t="s">
        <v>5323</v>
      </c>
      <c r="U190" s="69" t="s">
        <v>5995</v>
      </c>
      <c r="AG190" t="s">
        <v>6006</v>
      </c>
    </row>
    <row r="191" spans="2:33">
      <c r="B191" s="1">
        <v>1</v>
      </c>
      <c r="C191" s="108" t="s">
        <v>5119</v>
      </c>
      <c r="D191" t="s">
        <v>1825</v>
      </c>
      <c r="F191" t="s">
        <v>1825</v>
      </c>
      <c r="G191" s="69" t="s">
        <v>4047</v>
      </c>
      <c r="H191" t="s">
        <v>1825</v>
      </c>
      <c r="I191" s="72" t="s">
        <v>5135</v>
      </c>
      <c r="J191" t="s">
        <v>1825</v>
      </c>
      <c r="L191" t="s">
        <v>5323</v>
      </c>
      <c r="M191" s="69" t="s">
        <v>6779</v>
      </c>
      <c r="N191" t="s">
        <v>1825</v>
      </c>
      <c r="P191" t="s">
        <v>1825</v>
      </c>
      <c r="R191" s="1">
        <v>1</v>
      </c>
      <c r="S191" s="69" t="s">
        <v>4587</v>
      </c>
      <c r="T191" s="1">
        <v>1</v>
      </c>
      <c r="U191" s="69" t="s">
        <v>6784</v>
      </c>
      <c r="AG191" t="s">
        <v>6006</v>
      </c>
    </row>
    <row r="192" spans="2:33">
      <c r="C192" s="69"/>
      <c r="D192" t="s">
        <v>1825</v>
      </c>
      <c r="F192" t="s">
        <v>1825</v>
      </c>
      <c r="G192" s="69" t="s">
        <v>4048</v>
      </c>
      <c r="H192" s="1">
        <v>1</v>
      </c>
      <c r="I192" s="69" t="s">
        <v>4738</v>
      </c>
      <c r="J192" t="s">
        <v>1825</v>
      </c>
      <c r="L192" s="1">
        <v>1</v>
      </c>
      <c r="M192" s="69" t="s">
        <v>6177</v>
      </c>
      <c r="N192" t="s">
        <v>5323</v>
      </c>
      <c r="O192" s="69" t="s">
        <v>749</v>
      </c>
      <c r="P192" t="s">
        <v>5323</v>
      </c>
      <c r="Q192" s="69" t="s">
        <v>6020</v>
      </c>
      <c r="R192" t="s">
        <v>1825</v>
      </c>
      <c r="S192" s="238" t="s">
        <v>9289</v>
      </c>
      <c r="T192" t="s">
        <v>1825</v>
      </c>
      <c r="AG192" t="s">
        <v>6006</v>
      </c>
    </row>
    <row r="193" spans="3:33">
      <c r="C193" s="69"/>
      <c r="D193" t="s">
        <v>1825</v>
      </c>
      <c r="F193" s="1">
        <v>1</v>
      </c>
      <c r="G193" s="69" t="s">
        <v>2479</v>
      </c>
      <c r="H193" s="1">
        <v>1</v>
      </c>
      <c r="I193" s="69" t="s">
        <v>7346</v>
      </c>
      <c r="J193" t="s">
        <v>1825</v>
      </c>
      <c r="L193" t="s">
        <v>1825</v>
      </c>
      <c r="M193" s="204" t="s">
        <v>8291</v>
      </c>
      <c r="N193" s="1">
        <v>1</v>
      </c>
      <c r="O193" s="108" t="s">
        <v>2065</v>
      </c>
      <c r="P193" s="1">
        <v>1</v>
      </c>
      <c r="Q193" s="69" t="s">
        <v>750</v>
      </c>
      <c r="R193" t="s">
        <v>1825</v>
      </c>
      <c r="T193" t="s">
        <v>5323</v>
      </c>
      <c r="U193" s="69" t="s">
        <v>1527</v>
      </c>
      <c r="AG193" t="s">
        <v>6006</v>
      </c>
    </row>
    <row r="194" spans="3:33">
      <c r="C194" s="69"/>
      <c r="D194" t="s">
        <v>1825</v>
      </c>
      <c r="F194" t="s">
        <v>1825</v>
      </c>
      <c r="G194" s="108" t="s">
        <v>1569</v>
      </c>
      <c r="H194" t="s">
        <v>1825</v>
      </c>
      <c r="J194" t="s">
        <v>1825</v>
      </c>
      <c r="L194" t="s">
        <v>1825</v>
      </c>
      <c r="M194" s="69"/>
      <c r="N194" t="s">
        <v>1825</v>
      </c>
      <c r="O194" s="69" t="s">
        <v>6777</v>
      </c>
      <c r="P194" t="s">
        <v>1825</v>
      </c>
      <c r="R194" t="s">
        <v>5579</v>
      </c>
      <c r="T194" s="1">
        <v>1</v>
      </c>
      <c r="U194" s="69" t="s">
        <v>6782</v>
      </c>
      <c r="AG194" t="s">
        <v>6006</v>
      </c>
    </row>
    <row r="195" spans="3:33">
      <c r="C195" s="69"/>
      <c r="D195" t="s">
        <v>1825</v>
      </c>
      <c r="F195" t="s">
        <v>1825</v>
      </c>
      <c r="G195" s="69" t="s">
        <v>1568</v>
      </c>
      <c r="H195" t="s">
        <v>5323</v>
      </c>
      <c r="I195" s="69" t="s">
        <v>4307</v>
      </c>
      <c r="J195" t="s">
        <v>1825</v>
      </c>
      <c r="L195" t="s">
        <v>5323</v>
      </c>
      <c r="M195" s="69" t="s">
        <v>6780</v>
      </c>
      <c r="N195" s="1">
        <v>1</v>
      </c>
      <c r="O195" s="108" t="s">
        <v>4710</v>
      </c>
      <c r="P195" t="s">
        <v>5323</v>
      </c>
      <c r="Q195" s="69" t="s">
        <v>4950</v>
      </c>
      <c r="R195" t="s">
        <v>1825</v>
      </c>
      <c r="T195" t="s">
        <v>1825</v>
      </c>
      <c r="AG195" t="s">
        <v>6006</v>
      </c>
    </row>
    <row r="196" spans="3:33">
      <c r="C196" s="69"/>
      <c r="D196" t="s">
        <v>1825</v>
      </c>
      <c r="F196" s="1">
        <v>1</v>
      </c>
      <c r="G196" s="69" t="s">
        <v>2479</v>
      </c>
      <c r="H196" s="1">
        <v>1</v>
      </c>
      <c r="I196" s="69" t="s">
        <v>4739</v>
      </c>
      <c r="J196" t="s">
        <v>1825</v>
      </c>
      <c r="L196" s="1">
        <v>1</v>
      </c>
      <c r="M196" s="69" t="s">
        <v>6178</v>
      </c>
      <c r="N196" t="s">
        <v>1825</v>
      </c>
      <c r="P196" s="1">
        <v>1</v>
      </c>
      <c r="Q196" s="69" t="s">
        <v>5328</v>
      </c>
      <c r="R196" t="s">
        <v>1825</v>
      </c>
      <c r="T196" t="s">
        <v>5323</v>
      </c>
      <c r="U196" s="69" t="s">
        <v>573</v>
      </c>
      <c r="AG196" t="s">
        <v>6006</v>
      </c>
    </row>
    <row r="197" spans="3:33">
      <c r="C197" s="69"/>
      <c r="D197" t="s">
        <v>1825</v>
      </c>
      <c r="F197" t="s">
        <v>1825</v>
      </c>
      <c r="H197" t="s">
        <v>1825</v>
      </c>
      <c r="J197" t="s">
        <v>1825</v>
      </c>
      <c r="L197" t="s">
        <v>1825</v>
      </c>
      <c r="N197" t="s">
        <v>5323</v>
      </c>
      <c r="O197" s="69" t="s">
        <v>1749</v>
      </c>
      <c r="P197" t="s">
        <v>1825</v>
      </c>
      <c r="R197" t="s">
        <v>1825</v>
      </c>
      <c r="T197" s="1">
        <v>1</v>
      </c>
      <c r="U197" s="69" t="s">
        <v>5367</v>
      </c>
      <c r="AG197" t="s">
        <v>6006</v>
      </c>
    </row>
    <row r="198" spans="3:33">
      <c r="C198" s="69"/>
      <c r="D198" t="s">
        <v>1825</v>
      </c>
      <c r="F198" t="s">
        <v>5323</v>
      </c>
      <c r="G198" s="108" t="s">
        <v>1351</v>
      </c>
      <c r="H198" t="s">
        <v>5323</v>
      </c>
      <c r="I198" s="69" t="s">
        <v>4771</v>
      </c>
      <c r="J198" t="s">
        <v>5323</v>
      </c>
      <c r="K198" s="69" t="s">
        <v>4343</v>
      </c>
      <c r="L198" t="s">
        <v>5323</v>
      </c>
      <c r="M198" s="69" t="s">
        <v>6312</v>
      </c>
      <c r="N198" s="1">
        <v>1</v>
      </c>
      <c r="O198" s="69" t="s">
        <v>3970</v>
      </c>
      <c r="P198" t="s">
        <v>5323</v>
      </c>
      <c r="Q198" s="69" t="s">
        <v>646</v>
      </c>
      <c r="R198" t="s">
        <v>1825</v>
      </c>
      <c r="T198" t="s">
        <v>1825</v>
      </c>
      <c r="U198" s="69" t="s">
        <v>6808</v>
      </c>
      <c r="AG198" t="s">
        <v>6006</v>
      </c>
    </row>
    <row r="199" spans="3:33">
      <c r="C199" s="69"/>
      <c r="D199" t="s">
        <v>1825</v>
      </c>
      <c r="F199" s="1">
        <v>1</v>
      </c>
      <c r="G199" s="108" t="s">
        <v>1563</v>
      </c>
      <c r="H199" s="1">
        <v>1</v>
      </c>
      <c r="I199" s="69" t="s">
        <v>3735</v>
      </c>
      <c r="J199" s="1">
        <v>1</v>
      </c>
      <c r="K199" s="108" t="s">
        <v>2788</v>
      </c>
      <c r="L199" s="1">
        <v>1</v>
      </c>
      <c r="M199" s="69" t="s">
        <v>957</v>
      </c>
      <c r="N199" t="s">
        <v>1825</v>
      </c>
      <c r="P199" s="1">
        <v>1</v>
      </c>
      <c r="Q199" s="69" t="s">
        <v>2010</v>
      </c>
      <c r="R199" t="s">
        <v>5323</v>
      </c>
      <c r="S199" s="69" t="s">
        <v>5365</v>
      </c>
      <c r="T199" t="s">
        <v>1825</v>
      </c>
      <c r="W199" s="112" t="s">
        <v>472</v>
      </c>
      <c r="AG199" t="s">
        <v>6006</v>
      </c>
    </row>
    <row r="200" spans="3:33">
      <c r="C200" s="69"/>
      <c r="D200" t="s">
        <v>1825</v>
      </c>
      <c r="H200" t="s">
        <v>1825</v>
      </c>
      <c r="J200" t="s">
        <v>1825</v>
      </c>
      <c r="K200" s="69"/>
      <c r="L200" s="1">
        <v>1</v>
      </c>
      <c r="M200" s="69" t="s">
        <v>7347</v>
      </c>
      <c r="N200" t="s">
        <v>5323</v>
      </c>
      <c r="O200" s="69" t="s">
        <v>3971</v>
      </c>
      <c r="P200" t="s">
        <v>1825</v>
      </c>
      <c r="R200" s="1">
        <v>1</v>
      </c>
      <c r="S200" s="69" t="s">
        <v>5426</v>
      </c>
      <c r="T200" t="s">
        <v>5323</v>
      </c>
      <c r="U200" s="69" t="s">
        <v>8056</v>
      </c>
      <c r="V200" t="s">
        <v>5323</v>
      </c>
      <c r="W200" s="69" t="s">
        <v>6047</v>
      </c>
      <c r="AG200" t="s">
        <v>6006</v>
      </c>
    </row>
    <row r="201" spans="3:33">
      <c r="C201" s="69"/>
      <c r="D201" t="s">
        <v>5579</v>
      </c>
      <c r="E201" s="57" t="s">
        <v>7092</v>
      </c>
      <c r="F201" s="20"/>
      <c r="H201" t="s">
        <v>5323</v>
      </c>
      <c r="I201" s="69" t="s">
        <v>3736</v>
      </c>
      <c r="J201" t="s">
        <v>1825</v>
      </c>
      <c r="L201" t="s">
        <v>1825</v>
      </c>
      <c r="N201" s="1">
        <v>1</v>
      </c>
      <c r="O201" s="69" t="s">
        <v>3972</v>
      </c>
      <c r="P201" t="s">
        <v>5323</v>
      </c>
      <c r="Q201" s="69" t="s">
        <v>6085</v>
      </c>
      <c r="R201" s="1">
        <v>1</v>
      </c>
      <c r="S201" s="69" t="s">
        <v>4207</v>
      </c>
      <c r="T201" s="1">
        <v>1</v>
      </c>
      <c r="U201" s="69" t="s">
        <v>831</v>
      </c>
      <c r="V201" s="1">
        <v>1</v>
      </c>
      <c r="W201" s="69" t="s">
        <v>6810</v>
      </c>
      <c r="AG201" t="s">
        <v>6006</v>
      </c>
    </row>
    <row r="202" spans="3:33">
      <c r="C202" s="69"/>
      <c r="D202" s="19" t="s">
        <v>5323</v>
      </c>
      <c r="E202" s="73" t="s">
        <v>5196</v>
      </c>
      <c r="F202" s="20"/>
      <c r="H202" s="1">
        <v>1</v>
      </c>
      <c r="I202" s="69" t="s">
        <v>4679</v>
      </c>
      <c r="J202" t="s">
        <v>5323</v>
      </c>
      <c r="K202" s="69" t="s">
        <v>2879</v>
      </c>
      <c r="L202" t="s">
        <v>1825</v>
      </c>
      <c r="M202" s="69"/>
      <c r="N202" t="s">
        <v>1825</v>
      </c>
      <c r="P202" s="1">
        <v>1</v>
      </c>
      <c r="Q202" s="69" t="s">
        <v>4868</v>
      </c>
      <c r="R202" t="s">
        <v>1825</v>
      </c>
      <c r="S202" s="69" t="s">
        <v>5366</v>
      </c>
      <c r="T202" t="s">
        <v>1825</v>
      </c>
      <c r="AG202" t="s">
        <v>6006</v>
      </c>
    </row>
    <row r="203" spans="3:33">
      <c r="C203" s="69"/>
      <c r="D203" s="19" t="s">
        <v>1825</v>
      </c>
      <c r="E203" s="73" t="s">
        <v>5197</v>
      </c>
      <c r="F203" t="s">
        <v>5323</v>
      </c>
      <c r="G203" s="169" t="s">
        <v>7088</v>
      </c>
      <c r="H203" t="s">
        <v>1825</v>
      </c>
      <c r="J203" s="1">
        <v>1</v>
      </c>
      <c r="K203" s="69" t="s">
        <v>5574</v>
      </c>
      <c r="L203" t="s">
        <v>5323</v>
      </c>
      <c r="M203" s="69" t="s">
        <v>2537</v>
      </c>
      <c r="N203" t="s">
        <v>5323</v>
      </c>
      <c r="O203" s="108" t="s">
        <v>2789</v>
      </c>
      <c r="P203" t="s">
        <v>1825</v>
      </c>
      <c r="Q203" s="130" t="s">
        <v>4717</v>
      </c>
      <c r="R203" s="1">
        <v>1</v>
      </c>
      <c r="S203" s="69" t="s">
        <v>6809</v>
      </c>
      <c r="T203" t="s">
        <v>5323</v>
      </c>
      <c r="U203" s="69" t="s">
        <v>3263</v>
      </c>
      <c r="AG203" t="s">
        <v>6006</v>
      </c>
    </row>
    <row r="204" spans="3:33">
      <c r="C204" s="69"/>
      <c r="D204" s="19" t="s">
        <v>1825</v>
      </c>
      <c r="E204" s="74" t="s">
        <v>5378</v>
      </c>
      <c r="F204" s="20"/>
      <c r="H204" t="s">
        <v>5323</v>
      </c>
      <c r="I204" s="69" t="s">
        <v>2587</v>
      </c>
      <c r="J204" t="s">
        <v>1825</v>
      </c>
      <c r="K204" s="69"/>
      <c r="L204" s="1">
        <v>1</v>
      </c>
      <c r="M204" s="69" t="s">
        <v>958</v>
      </c>
      <c r="N204" s="1">
        <v>1</v>
      </c>
      <c r="O204" s="108" t="s">
        <v>2790</v>
      </c>
      <c r="P204" t="s">
        <v>1825</v>
      </c>
      <c r="Q204" s="69" t="s">
        <v>4718</v>
      </c>
      <c r="R204" t="s">
        <v>1825</v>
      </c>
      <c r="T204" s="1">
        <v>1</v>
      </c>
      <c r="U204" s="69" t="s">
        <v>3264</v>
      </c>
      <c r="AG204" t="s">
        <v>6006</v>
      </c>
    </row>
    <row r="205" spans="3:33">
      <c r="C205" s="69"/>
      <c r="D205" s="19" t="s">
        <v>1825</v>
      </c>
      <c r="E205" s="69" t="s">
        <v>3079</v>
      </c>
      <c r="F205" s="20"/>
      <c r="H205" s="1">
        <v>1</v>
      </c>
      <c r="I205" s="69" t="s">
        <v>6051</v>
      </c>
      <c r="J205" t="s">
        <v>1825</v>
      </c>
      <c r="L205" t="s">
        <v>1825</v>
      </c>
      <c r="M205" s="69"/>
      <c r="P205" s="1">
        <v>1</v>
      </c>
      <c r="Q205" s="69" t="s">
        <v>5650</v>
      </c>
      <c r="R205" t="s">
        <v>5579</v>
      </c>
      <c r="T205" t="s">
        <v>1825</v>
      </c>
      <c r="AG205" t="s">
        <v>6006</v>
      </c>
    </row>
    <row r="206" spans="3:33">
      <c r="C206" s="69"/>
      <c r="D206" s="20"/>
      <c r="E206" s="20"/>
      <c r="F206" s="20"/>
      <c r="H206" t="s">
        <v>1825</v>
      </c>
      <c r="J206" t="s">
        <v>1825</v>
      </c>
      <c r="L206" t="s">
        <v>5323</v>
      </c>
      <c r="M206" s="69" t="s">
        <v>6781</v>
      </c>
      <c r="N206" t="s">
        <v>1825</v>
      </c>
      <c r="P206" t="s">
        <v>1825</v>
      </c>
      <c r="R206" t="s">
        <v>5323</v>
      </c>
      <c r="S206" s="69" t="s">
        <v>5978</v>
      </c>
      <c r="T206" t="s">
        <v>5323</v>
      </c>
      <c r="U206" s="69" t="s">
        <v>2164</v>
      </c>
      <c r="AG206" t="s">
        <v>6006</v>
      </c>
    </row>
    <row r="207" spans="3:33">
      <c r="C207" s="69"/>
      <c r="H207" t="s">
        <v>1825</v>
      </c>
      <c r="J207" t="s">
        <v>1825</v>
      </c>
      <c r="L207" t="s">
        <v>1825</v>
      </c>
      <c r="M207" s="72" t="s">
        <v>6213</v>
      </c>
      <c r="N207" t="s">
        <v>1825</v>
      </c>
      <c r="P207" t="s">
        <v>5323</v>
      </c>
      <c r="Q207" s="69" t="s">
        <v>4296</v>
      </c>
      <c r="R207" s="1">
        <v>1</v>
      </c>
      <c r="S207" s="69" t="s">
        <v>462</v>
      </c>
      <c r="T207" s="1">
        <v>1</v>
      </c>
      <c r="U207" s="69" t="s">
        <v>2165</v>
      </c>
      <c r="AG207" t="s">
        <v>6006</v>
      </c>
    </row>
    <row r="208" spans="3:33">
      <c r="C208" s="69"/>
      <c r="H208" t="s">
        <v>5323</v>
      </c>
      <c r="I208" s="69" t="s">
        <v>6052</v>
      </c>
      <c r="J208" t="s">
        <v>1825</v>
      </c>
      <c r="L208" s="1">
        <v>1</v>
      </c>
      <c r="M208" s="69" t="s">
        <v>959</v>
      </c>
      <c r="N208" t="s">
        <v>1825</v>
      </c>
      <c r="P208" s="1">
        <v>1</v>
      </c>
      <c r="Q208" s="69" t="s">
        <v>559</v>
      </c>
      <c r="R208" t="s">
        <v>1825</v>
      </c>
      <c r="AG208" t="s">
        <v>6006</v>
      </c>
    </row>
    <row r="209" spans="3:33">
      <c r="C209" s="69"/>
      <c r="H209" s="1">
        <v>1</v>
      </c>
      <c r="I209" s="69" t="s">
        <v>6053</v>
      </c>
      <c r="J209" t="s">
        <v>1825</v>
      </c>
      <c r="L209" s="1">
        <v>1</v>
      </c>
      <c r="M209" s="69" t="s">
        <v>7348</v>
      </c>
      <c r="N209" t="s">
        <v>1825</v>
      </c>
      <c r="P209" t="s">
        <v>1825</v>
      </c>
      <c r="R209" t="s">
        <v>5323</v>
      </c>
      <c r="S209" s="69" t="s">
        <v>1813</v>
      </c>
      <c r="T209" t="s">
        <v>5323</v>
      </c>
      <c r="U209" s="69" t="s">
        <v>1693</v>
      </c>
      <c r="AG209" t="s">
        <v>6006</v>
      </c>
    </row>
    <row r="210" spans="3:33">
      <c r="C210" s="69"/>
      <c r="H210" t="s">
        <v>1825</v>
      </c>
      <c r="I210" s="69"/>
      <c r="J210" t="s">
        <v>1825</v>
      </c>
      <c r="L210" t="s">
        <v>1825</v>
      </c>
      <c r="M210" s="69"/>
      <c r="N210" t="s">
        <v>1825</v>
      </c>
      <c r="P210" t="s">
        <v>5323</v>
      </c>
      <c r="Q210" s="69" t="s">
        <v>2932</v>
      </c>
      <c r="R210" s="1">
        <v>1</v>
      </c>
      <c r="S210" s="69" t="s">
        <v>724</v>
      </c>
      <c r="T210" s="1">
        <v>1</v>
      </c>
      <c r="U210" s="69" t="s">
        <v>1694</v>
      </c>
      <c r="AG210" t="s">
        <v>6006</v>
      </c>
    </row>
    <row r="211" spans="3:33">
      <c r="C211" s="69"/>
      <c r="H211" t="s">
        <v>5323</v>
      </c>
      <c r="I211" s="108" t="s">
        <v>3416</v>
      </c>
      <c r="J211" t="s">
        <v>1825</v>
      </c>
      <c r="L211" t="s">
        <v>5323</v>
      </c>
      <c r="M211" s="69" t="s">
        <v>960</v>
      </c>
      <c r="N211" t="s">
        <v>1825</v>
      </c>
      <c r="P211" s="1">
        <v>1</v>
      </c>
      <c r="Q211" s="69" t="s">
        <v>4351</v>
      </c>
      <c r="R211" t="s">
        <v>1825</v>
      </c>
      <c r="S211" s="70" t="s">
        <v>1691</v>
      </c>
      <c r="AG211" t="s">
        <v>6006</v>
      </c>
    </row>
    <row r="212" spans="3:33">
      <c r="C212" s="69"/>
      <c r="H212" s="1">
        <v>1</v>
      </c>
      <c r="I212" s="108" t="s">
        <v>3417</v>
      </c>
      <c r="J212" t="s">
        <v>1825</v>
      </c>
      <c r="L212" s="1">
        <v>1</v>
      </c>
      <c r="M212" s="69" t="s">
        <v>728</v>
      </c>
      <c r="N212" t="s">
        <v>1825</v>
      </c>
      <c r="P212" t="s">
        <v>1825</v>
      </c>
      <c r="R212" s="1">
        <v>1</v>
      </c>
      <c r="S212" s="69" t="s">
        <v>1692</v>
      </c>
      <c r="AG212" t="s">
        <v>6006</v>
      </c>
    </row>
    <row r="213" spans="3:33">
      <c r="C213" s="69"/>
      <c r="H213" t="s">
        <v>1825</v>
      </c>
      <c r="I213" s="69"/>
      <c r="J213" t="s">
        <v>1825</v>
      </c>
      <c r="L213" t="s">
        <v>1825</v>
      </c>
      <c r="M213" s="69"/>
      <c r="N213" t="s">
        <v>1825</v>
      </c>
      <c r="P213" t="s">
        <v>5323</v>
      </c>
      <c r="Q213" s="108" t="s">
        <v>4949</v>
      </c>
      <c r="R213" t="s">
        <v>1825</v>
      </c>
      <c r="AG213" t="s">
        <v>6006</v>
      </c>
    </row>
    <row r="214" spans="3:33">
      <c r="C214" s="69"/>
      <c r="H214" t="s">
        <v>5323</v>
      </c>
      <c r="I214" s="69" t="s">
        <v>4626</v>
      </c>
      <c r="J214" t="s">
        <v>1825</v>
      </c>
      <c r="L214" t="s">
        <v>5323</v>
      </c>
      <c r="M214" s="71" t="s">
        <v>5868</v>
      </c>
      <c r="N214" t="s">
        <v>1825</v>
      </c>
      <c r="P214" s="1">
        <v>1</v>
      </c>
      <c r="Q214" s="108" t="s">
        <v>6087</v>
      </c>
      <c r="R214" t="s">
        <v>5323</v>
      </c>
      <c r="S214" s="69" t="s">
        <v>6346</v>
      </c>
      <c r="AG214" t="s">
        <v>6006</v>
      </c>
    </row>
    <row r="215" spans="3:33">
      <c r="C215" s="69"/>
      <c r="H215" s="1">
        <v>1</v>
      </c>
      <c r="I215" s="69" t="s">
        <v>4627</v>
      </c>
      <c r="J215" t="s">
        <v>1825</v>
      </c>
      <c r="L215" s="1">
        <v>1</v>
      </c>
      <c r="M215" s="69" t="s">
        <v>5869</v>
      </c>
      <c r="N215" t="s">
        <v>1825</v>
      </c>
      <c r="P215" t="s">
        <v>1825</v>
      </c>
      <c r="R215" s="1">
        <v>1</v>
      </c>
      <c r="S215" s="69" t="s">
        <v>465</v>
      </c>
      <c r="AG215" t="s">
        <v>6006</v>
      </c>
    </row>
    <row r="216" spans="3:33">
      <c r="C216" s="69"/>
      <c r="H216" t="s">
        <v>1825</v>
      </c>
      <c r="J216" t="s">
        <v>1825</v>
      </c>
      <c r="L216" t="s">
        <v>1825</v>
      </c>
      <c r="N216" t="s">
        <v>1825</v>
      </c>
      <c r="P216" t="s">
        <v>5323</v>
      </c>
      <c r="Q216" s="69" t="s">
        <v>4481</v>
      </c>
      <c r="R216" t="s">
        <v>1825</v>
      </c>
      <c r="AG216" t="s">
        <v>6006</v>
      </c>
    </row>
    <row r="217" spans="3:33">
      <c r="C217" s="69"/>
      <c r="H217" t="s">
        <v>1825</v>
      </c>
      <c r="J217" t="s">
        <v>1825</v>
      </c>
      <c r="L217" t="s">
        <v>5323</v>
      </c>
      <c r="M217" s="69" t="s">
        <v>5808</v>
      </c>
      <c r="N217" t="s">
        <v>1825</v>
      </c>
      <c r="P217" s="1">
        <v>1</v>
      </c>
      <c r="Q217" s="69" t="s">
        <v>867</v>
      </c>
      <c r="R217" t="s">
        <v>5323</v>
      </c>
      <c r="S217" s="69" t="s">
        <v>2849</v>
      </c>
      <c r="AG217" t="s">
        <v>6006</v>
      </c>
    </row>
    <row r="218" spans="3:33">
      <c r="C218" s="69"/>
      <c r="H218" t="s">
        <v>1825</v>
      </c>
      <c r="J218" t="s">
        <v>1825</v>
      </c>
      <c r="L218" s="1">
        <v>1</v>
      </c>
      <c r="M218" s="69" t="s">
        <v>4247</v>
      </c>
      <c r="N218" t="s">
        <v>1825</v>
      </c>
      <c r="P218" t="s">
        <v>1825</v>
      </c>
      <c r="R218" s="1">
        <v>1</v>
      </c>
      <c r="S218" s="69" t="s">
        <v>6811</v>
      </c>
      <c r="AG218" t="s">
        <v>6006</v>
      </c>
    </row>
    <row r="219" spans="3:33">
      <c r="C219" s="69"/>
      <c r="H219" t="s">
        <v>1825</v>
      </c>
      <c r="J219" t="s">
        <v>1825</v>
      </c>
      <c r="N219" t="s">
        <v>1825</v>
      </c>
      <c r="P219" t="s">
        <v>5323</v>
      </c>
      <c r="Q219" s="69" t="s">
        <v>1665</v>
      </c>
      <c r="AG219" t="s">
        <v>6006</v>
      </c>
    </row>
    <row r="220" spans="3:33">
      <c r="C220" s="69"/>
      <c r="H220" t="s">
        <v>1825</v>
      </c>
      <c r="J220" t="s">
        <v>5323</v>
      </c>
      <c r="K220" s="71" t="s">
        <v>4344</v>
      </c>
      <c r="L220" t="s">
        <v>5323</v>
      </c>
      <c r="M220" s="69" t="s">
        <v>5808</v>
      </c>
      <c r="N220" t="s">
        <v>1825</v>
      </c>
      <c r="P220" s="1">
        <v>1</v>
      </c>
      <c r="Q220" s="69" t="s">
        <v>868</v>
      </c>
      <c r="S220" s="69"/>
      <c r="AG220" t="s">
        <v>6006</v>
      </c>
    </row>
    <row r="221" spans="3:33">
      <c r="C221" s="69"/>
      <c r="H221" t="s">
        <v>1825</v>
      </c>
      <c r="J221" t="s">
        <v>1825</v>
      </c>
      <c r="K221" s="71" t="s">
        <v>4370</v>
      </c>
      <c r="L221" s="1">
        <v>1</v>
      </c>
      <c r="M221" s="69" t="s">
        <v>4248</v>
      </c>
      <c r="N221" t="s">
        <v>1825</v>
      </c>
      <c r="P221" t="s">
        <v>1825</v>
      </c>
      <c r="S221" s="69"/>
      <c r="AG221" t="s">
        <v>6006</v>
      </c>
    </row>
    <row r="222" spans="3:33">
      <c r="C222" s="69"/>
      <c r="H222" t="s">
        <v>1825</v>
      </c>
      <c r="J222" s="1">
        <v>1</v>
      </c>
      <c r="K222" s="108" t="s">
        <v>2062</v>
      </c>
      <c r="L222" t="s">
        <v>1825</v>
      </c>
      <c r="N222" t="s">
        <v>1825</v>
      </c>
      <c r="P222" t="s">
        <v>5323</v>
      </c>
      <c r="Q222" s="69" t="s">
        <v>4296</v>
      </c>
      <c r="AG222" t="s">
        <v>6006</v>
      </c>
    </row>
    <row r="223" spans="3:33">
      <c r="C223" s="69"/>
      <c r="H223" t="s">
        <v>1825</v>
      </c>
      <c r="J223" t="s">
        <v>1825</v>
      </c>
      <c r="K223" s="108" t="s">
        <v>2794</v>
      </c>
      <c r="L223" t="s">
        <v>5323</v>
      </c>
      <c r="M223" s="108" t="s">
        <v>3959</v>
      </c>
      <c r="N223" t="s">
        <v>1825</v>
      </c>
      <c r="P223" s="1">
        <v>1</v>
      </c>
      <c r="Q223" s="69" t="s">
        <v>869</v>
      </c>
      <c r="S223" s="69"/>
      <c r="AC223" s="37"/>
      <c r="AG223" t="s">
        <v>6006</v>
      </c>
    </row>
    <row r="224" spans="3:33">
      <c r="C224" s="69"/>
      <c r="H224" t="s">
        <v>1825</v>
      </c>
      <c r="J224" s="1">
        <v>1</v>
      </c>
      <c r="K224" s="108" t="s">
        <v>2795</v>
      </c>
      <c r="L224" s="1">
        <v>1</v>
      </c>
      <c r="M224" s="108" t="s">
        <v>2793</v>
      </c>
      <c r="N224" t="s">
        <v>1825</v>
      </c>
      <c r="Q224" s="69"/>
      <c r="S224" s="69"/>
      <c r="AC224" s="37"/>
      <c r="AG224" t="s">
        <v>6006</v>
      </c>
    </row>
    <row r="225" spans="3:33">
      <c r="C225" s="69"/>
      <c r="H225" t="s">
        <v>1825</v>
      </c>
      <c r="J225" t="s">
        <v>1825</v>
      </c>
      <c r="K225" s="69"/>
      <c r="L225" t="s">
        <v>1825</v>
      </c>
      <c r="N225" t="s">
        <v>1825</v>
      </c>
      <c r="Q225" s="69"/>
      <c r="AC225" s="37"/>
      <c r="AG225" t="s">
        <v>6006</v>
      </c>
    </row>
    <row r="226" spans="3:33">
      <c r="C226" s="69"/>
      <c r="H226" t="s">
        <v>1825</v>
      </c>
      <c r="J226" t="s">
        <v>5323</v>
      </c>
      <c r="K226" s="108" t="s">
        <v>2406</v>
      </c>
      <c r="L226" t="s">
        <v>5323</v>
      </c>
      <c r="M226" s="69" t="s">
        <v>4249</v>
      </c>
      <c r="N226" t="s">
        <v>1825</v>
      </c>
      <c r="Q226" s="69"/>
      <c r="S226" s="69"/>
      <c r="AC226" s="37"/>
      <c r="AG226" t="s">
        <v>6006</v>
      </c>
    </row>
    <row r="227" spans="3:33">
      <c r="C227" s="69"/>
      <c r="H227" t="s">
        <v>1825</v>
      </c>
      <c r="J227" s="1">
        <v>1</v>
      </c>
      <c r="K227" s="108" t="s">
        <v>2059</v>
      </c>
      <c r="L227" s="1">
        <v>1</v>
      </c>
      <c r="M227" s="69" t="s">
        <v>4250</v>
      </c>
      <c r="N227" t="s">
        <v>1825</v>
      </c>
      <c r="Q227" s="69"/>
      <c r="S227" s="69"/>
      <c r="AC227" s="37"/>
      <c r="AG227" t="s">
        <v>6006</v>
      </c>
    </row>
    <row r="228" spans="3:33">
      <c r="C228" s="69"/>
      <c r="H228" t="s">
        <v>5323</v>
      </c>
      <c r="I228" s="69" t="s">
        <v>1571</v>
      </c>
      <c r="J228" t="s">
        <v>1825</v>
      </c>
      <c r="L228" t="s">
        <v>1825</v>
      </c>
      <c r="M228" s="69"/>
      <c r="N228" t="s">
        <v>1825</v>
      </c>
      <c r="AC228" s="37"/>
      <c r="AG228" t="s">
        <v>6006</v>
      </c>
    </row>
    <row r="229" spans="3:33">
      <c r="C229" s="69"/>
      <c r="H229" s="1">
        <v>1</v>
      </c>
      <c r="I229" s="69" t="s">
        <v>514</v>
      </c>
      <c r="J229" t="s">
        <v>5323</v>
      </c>
      <c r="K229" s="108" t="s">
        <v>1351</v>
      </c>
      <c r="L229" t="s">
        <v>5323</v>
      </c>
      <c r="M229" s="69" t="s">
        <v>4949</v>
      </c>
      <c r="N229" t="s">
        <v>1825</v>
      </c>
      <c r="S229" s="69"/>
      <c r="AC229" s="37"/>
      <c r="AG229" t="s">
        <v>6006</v>
      </c>
    </row>
    <row r="230" spans="3:33">
      <c r="C230" s="69"/>
      <c r="H230" t="s">
        <v>1825</v>
      </c>
      <c r="J230" s="1">
        <v>1</v>
      </c>
      <c r="K230" s="108" t="s">
        <v>2060</v>
      </c>
      <c r="L230" s="1">
        <v>1</v>
      </c>
      <c r="M230" s="69" t="s">
        <v>464</v>
      </c>
      <c r="N230" t="s">
        <v>1825</v>
      </c>
      <c r="S230" s="69"/>
      <c r="AC230" s="37"/>
      <c r="AG230" t="s">
        <v>6006</v>
      </c>
    </row>
    <row r="231" spans="3:33">
      <c r="C231" s="69"/>
      <c r="H231" t="s">
        <v>1825</v>
      </c>
      <c r="L231" t="s">
        <v>1825</v>
      </c>
      <c r="M231" s="69"/>
      <c r="N231" t="s">
        <v>1825</v>
      </c>
      <c r="AC231" s="37"/>
      <c r="AG231" t="s">
        <v>6006</v>
      </c>
    </row>
    <row r="232" spans="3:33">
      <c r="C232" s="69"/>
      <c r="H232" t="s">
        <v>5323</v>
      </c>
      <c r="I232" s="69" t="s">
        <v>2094</v>
      </c>
      <c r="J232" t="s">
        <v>5323</v>
      </c>
      <c r="K232" s="69" t="s">
        <v>2096</v>
      </c>
      <c r="L232" t="s">
        <v>5323</v>
      </c>
      <c r="M232" s="69" t="s">
        <v>3951</v>
      </c>
      <c r="N232" t="s">
        <v>1825</v>
      </c>
      <c r="S232" s="69"/>
      <c r="AC232" s="37"/>
      <c r="AG232" t="s">
        <v>6006</v>
      </c>
    </row>
    <row r="233" spans="3:33">
      <c r="C233" s="69"/>
      <c r="H233" s="1">
        <v>1</v>
      </c>
      <c r="I233" s="69" t="s">
        <v>5508</v>
      </c>
      <c r="J233" s="1">
        <v>1</v>
      </c>
      <c r="K233" s="69" t="s">
        <v>2097</v>
      </c>
      <c r="L233" s="1">
        <v>1</v>
      </c>
      <c r="M233" s="69" t="s">
        <v>3952</v>
      </c>
      <c r="N233" t="s">
        <v>1825</v>
      </c>
      <c r="S233" s="69"/>
      <c r="T233" t="s">
        <v>5323</v>
      </c>
      <c r="U233" s="69" t="s">
        <v>1356</v>
      </c>
      <c r="V233" t="s">
        <v>5323</v>
      </c>
      <c r="W233" s="73" t="s">
        <v>1357</v>
      </c>
      <c r="AC233" s="37"/>
      <c r="AG233" t="s">
        <v>6006</v>
      </c>
    </row>
    <row r="234" spans="3:33">
      <c r="C234" s="69"/>
      <c r="H234" t="s">
        <v>1825</v>
      </c>
      <c r="I234" s="69" t="s">
        <v>2095</v>
      </c>
      <c r="N234" t="s">
        <v>1825</v>
      </c>
      <c r="T234" s="1">
        <v>1</v>
      </c>
      <c r="U234" s="69" t="s">
        <v>5071</v>
      </c>
      <c r="V234" t="s">
        <v>1825</v>
      </c>
      <c r="W234" s="69" t="s">
        <v>2163</v>
      </c>
      <c r="AC234" s="37"/>
      <c r="AG234" t="s">
        <v>6006</v>
      </c>
    </row>
    <row r="235" spans="3:33">
      <c r="C235" s="69"/>
      <c r="H235" s="1">
        <v>1</v>
      </c>
      <c r="I235" s="69" t="s">
        <v>748</v>
      </c>
      <c r="J235" t="s">
        <v>5323</v>
      </c>
      <c r="K235" s="69" t="s">
        <v>4949</v>
      </c>
      <c r="N235" t="s">
        <v>5323</v>
      </c>
      <c r="O235" s="69" t="s">
        <v>5640</v>
      </c>
      <c r="P235" t="s">
        <v>5323</v>
      </c>
      <c r="Q235" s="69" t="s">
        <v>5535</v>
      </c>
      <c r="R235" t="s">
        <v>5323</v>
      </c>
      <c r="S235" s="69" t="s">
        <v>4215</v>
      </c>
      <c r="T235" t="s">
        <v>1825</v>
      </c>
      <c r="AC235" s="37"/>
      <c r="AG235" t="s">
        <v>6006</v>
      </c>
    </row>
    <row r="236" spans="3:33">
      <c r="C236" s="69"/>
      <c r="H236" t="s">
        <v>1825</v>
      </c>
      <c r="I236" s="69"/>
      <c r="J236" s="1">
        <v>1</v>
      </c>
      <c r="K236" s="69" t="s">
        <v>1502</v>
      </c>
      <c r="N236" s="1">
        <v>1</v>
      </c>
      <c r="O236" s="69" t="s">
        <v>6214</v>
      </c>
      <c r="P236" s="1">
        <v>1</v>
      </c>
      <c r="Q236" s="69" t="s">
        <v>5546</v>
      </c>
      <c r="R236" s="1">
        <v>1</v>
      </c>
      <c r="S236" s="69" t="s">
        <v>1902</v>
      </c>
      <c r="T236" t="s">
        <v>5323</v>
      </c>
      <c r="U236" s="69" t="s">
        <v>5072</v>
      </c>
      <c r="AC236" s="37"/>
      <c r="AG236" t="s">
        <v>6006</v>
      </c>
    </row>
    <row r="237" spans="3:33">
      <c r="C237" s="69"/>
      <c r="H237" t="s">
        <v>5323</v>
      </c>
      <c r="I237" s="69" t="s">
        <v>4993</v>
      </c>
      <c r="J237" t="s">
        <v>1825</v>
      </c>
      <c r="N237" t="s">
        <v>1825</v>
      </c>
      <c r="P237" t="s">
        <v>1825</v>
      </c>
      <c r="Q237" s="119" t="s">
        <v>4711</v>
      </c>
      <c r="R237" t="s">
        <v>1825</v>
      </c>
      <c r="T237" s="1">
        <v>1</v>
      </c>
      <c r="U237" s="69" t="s">
        <v>6812</v>
      </c>
      <c r="AC237" s="37"/>
      <c r="AG237" t="s">
        <v>6006</v>
      </c>
    </row>
    <row r="238" spans="3:33">
      <c r="C238" s="69"/>
      <c r="H238" t="s">
        <v>1825</v>
      </c>
      <c r="I238" s="71" t="s">
        <v>3299</v>
      </c>
      <c r="J238" t="s">
        <v>5323</v>
      </c>
      <c r="K238" s="69" t="s">
        <v>6364</v>
      </c>
      <c r="N238" t="s">
        <v>1825</v>
      </c>
      <c r="P238" t="s">
        <v>1825</v>
      </c>
      <c r="Q238" s="108" t="s">
        <v>4712</v>
      </c>
      <c r="R238" t="s">
        <v>5323</v>
      </c>
      <c r="S238" s="69" t="s">
        <v>1903</v>
      </c>
      <c r="T238" t="s">
        <v>1825</v>
      </c>
      <c r="AC238" s="37"/>
      <c r="AG238" t="s">
        <v>6006</v>
      </c>
    </row>
    <row r="239" spans="3:33">
      <c r="C239" s="69"/>
      <c r="H239" s="1">
        <v>1</v>
      </c>
      <c r="I239" s="108" t="s">
        <v>2671</v>
      </c>
      <c r="J239" s="1">
        <v>1</v>
      </c>
      <c r="K239" s="69" t="s">
        <v>3590</v>
      </c>
      <c r="N239" t="s">
        <v>1825</v>
      </c>
      <c r="P239" s="1">
        <v>1</v>
      </c>
      <c r="Q239" s="108" t="s">
        <v>4713</v>
      </c>
      <c r="R239" s="1">
        <v>1</v>
      </c>
      <c r="S239" s="69" t="s">
        <v>1904</v>
      </c>
      <c r="T239" t="s">
        <v>5323</v>
      </c>
      <c r="U239" s="69" t="s">
        <v>5394</v>
      </c>
      <c r="AC239" s="37"/>
      <c r="AG239" t="s">
        <v>6006</v>
      </c>
    </row>
    <row r="240" spans="3:33">
      <c r="C240" s="69"/>
      <c r="H240" t="s">
        <v>1825</v>
      </c>
      <c r="I240" s="130" t="s">
        <v>2674</v>
      </c>
      <c r="J240" t="s">
        <v>1825</v>
      </c>
      <c r="N240" t="s">
        <v>5323</v>
      </c>
      <c r="O240" s="69" t="s">
        <v>5922</v>
      </c>
      <c r="P240" t="s">
        <v>1825</v>
      </c>
      <c r="Q240" s="108" t="s">
        <v>4714</v>
      </c>
      <c r="R240" t="s">
        <v>1825</v>
      </c>
      <c r="T240" s="1">
        <v>1</v>
      </c>
      <c r="U240" s="69" t="s">
        <v>5395</v>
      </c>
      <c r="AC240" s="37"/>
      <c r="AG240" t="s">
        <v>6006</v>
      </c>
    </row>
    <row r="241" spans="3:33">
      <c r="C241" s="69"/>
      <c r="H241" t="s">
        <v>1825</v>
      </c>
      <c r="I241" s="69" t="s">
        <v>7357</v>
      </c>
      <c r="J241" t="s">
        <v>5323</v>
      </c>
      <c r="K241" s="69" t="s">
        <v>1199</v>
      </c>
      <c r="N241" s="1">
        <v>1</v>
      </c>
      <c r="O241" s="69" t="s">
        <v>2915</v>
      </c>
      <c r="P241" s="1">
        <v>1</v>
      </c>
      <c r="Q241" s="69" t="s">
        <v>4715</v>
      </c>
      <c r="R241" t="s">
        <v>5323</v>
      </c>
      <c r="S241" s="69" t="s">
        <v>1974</v>
      </c>
      <c r="T241" t="s">
        <v>1825</v>
      </c>
      <c r="U241" s="69" t="s">
        <v>5364</v>
      </c>
      <c r="AC241" s="37"/>
      <c r="AG241" t="s">
        <v>6006</v>
      </c>
    </row>
    <row r="242" spans="3:33">
      <c r="C242" s="69"/>
      <c r="H242" s="1">
        <v>1</v>
      </c>
      <c r="I242" s="108" t="s">
        <v>2675</v>
      </c>
      <c r="J242" s="1">
        <v>1</v>
      </c>
      <c r="K242" s="69" t="s">
        <v>1200</v>
      </c>
      <c r="R242" s="1">
        <v>1</v>
      </c>
      <c r="S242" s="69" t="s">
        <v>1905</v>
      </c>
      <c r="T242" t="s">
        <v>1825</v>
      </c>
      <c r="AC242" s="37"/>
      <c r="AG242" t="s">
        <v>6006</v>
      </c>
    </row>
    <row r="243" spans="3:33">
      <c r="C243" s="69"/>
      <c r="H243" t="s">
        <v>1825</v>
      </c>
      <c r="J243" t="s">
        <v>1825</v>
      </c>
      <c r="R243" t="s">
        <v>5579</v>
      </c>
      <c r="T243" t="s">
        <v>1825</v>
      </c>
      <c r="AC243" s="37"/>
      <c r="AG243" t="s">
        <v>6006</v>
      </c>
    </row>
    <row r="244" spans="3:33">
      <c r="C244" s="69"/>
      <c r="H244" t="s">
        <v>5323</v>
      </c>
      <c r="I244" s="69" t="s">
        <v>5133</v>
      </c>
      <c r="J244" t="s">
        <v>5323</v>
      </c>
      <c r="K244" s="108" t="s">
        <v>5995</v>
      </c>
      <c r="L244" t="s">
        <v>5323</v>
      </c>
      <c r="M244" s="69" t="s">
        <v>653</v>
      </c>
      <c r="R244" t="s">
        <v>5323</v>
      </c>
      <c r="S244" s="69" t="s">
        <v>5070</v>
      </c>
      <c r="T244" t="s">
        <v>5323</v>
      </c>
      <c r="U244" s="69" t="s">
        <v>4335</v>
      </c>
      <c r="V244" t="s">
        <v>5323</v>
      </c>
      <c r="W244" s="73" t="s">
        <v>4994</v>
      </c>
      <c r="AC244" s="37"/>
      <c r="AG244" t="s">
        <v>6006</v>
      </c>
    </row>
    <row r="245" spans="3:33">
      <c r="C245" s="69"/>
      <c r="H245" s="1">
        <v>1</v>
      </c>
      <c r="I245" s="69" t="s">
        <v>5134</v>
      </c>
      <c r="J245" s="1">
        <v>1</v>
      </c>
      <c r="K245" s="108" t="s">
        <v>2672</v>
      </c>
      <c r="L245" s="1">
        <v>1</v>
      </c>
      <c r="M245" s="69" t="s">
        <v>1997</v>
      </c>
      <c r="R245" s="1">
        <v>1</v>
      </c>
      <c r="S245" s="69" t="s">
        <v>1906</v>
      </c>
      <c r="T245" s="1">
        <v>1</v>
      </c>
      <c r="U245" s="69" t="s">
        <v>2399</v>
      </c>
      <c r="V245" t="s">
        <v>1825</v>
      </c>
      <c r="W245" s="69" t="s">
        <v>6813</v>
      </c>
      <c r="AC245" s="37"/>
      <c r="AG245" t="s">
        <v>6006</v>
      </c>
    </row>
    <row r="246" spans="3:33">
      <c r="C246" s="69"/>
      <c r="H246" t="s">
        <v>1825</v>
      </c>
      <c r="I246" s="69"/>
      <c r="J246" t="s">
        <v>1825</v>
      </c>
      <c r="L246" t="s">
        <v>1825</v>
      </c>
      <c r="R246" t="s">
        <v>1825</v>
      </c>
      <c r="S246" s="69" t="s">
        <v>2772</v>
      </c>
      <c r="W246" s="112"/>
      <c r="AC246" s="37"/>
      <c r="AG246" t="s">
        <v>6006</v>
      </c>
    </row>
    <row r="247" spans="3:33">
      <c r="C247" s="69"/>
      <c r="H247" t="s">
        <v>5323</v>
      </c>
      <c r="I247" s="71" t="s">
        <v>5384</v>
      </c>
      <c r="J247" t="s">
        <v>5323</v>
      </c>
      <c r="K247" s="69" t="s">
        <v>1592</v>
      </c>
      <c r="L247" t="s">
        <v>5323</v>
      </c>
      <c r="M247" s="69" t="s">
        <v>1998</v>
      </c>
      <c r="R247" t="s">
        <v>1825</v>
      </c>
      <c r="S247" s="69" t="s">
        <v>5363</v>
      </c>
      <c r="V247" t="s">
        <v>5323</v>
      </c>
      <c r="W247" s="69" t="s">
        <v>5536</v>
      </c>
      <c r="AC247" s="37"/>
      <c r="AG247" t="s">
        <v>6006</v>
      </c>
    </row>
    <row r="248" spans="3:33">
      <c r="C248" s="69"/>
      <c r="H248" s="1">
        <v>1</v>
      </c>
      <c r="I248" s="69" t="s">
        <v>561</v>
      </c>
      <c r="J248" s="1">
        <v>1</v>
      </c>
      <c r="K248" s="69" t="s">
        <v>4242</v>
      </c>
      <c r="L248" s="1">
        <v>1</v>
      </c>
      <c r="M248" s="69" t="s">
        <v>938</v>
      </c>
      <c r="R248" s="1">
        <v>1</v>
      </c>
      <c r="S248" s="69" t="s">
        <v>5648</v>
      </c>
      <c r="V248" s="1">
        <v>1</v>
      </c>
      <c r="W248" s="69" t="s">
        <v>5537</v>
      </c>
      <c r="AC248" s="37"/>
      <c r="AG248" t="s">
        <v>6006</v>
      </c>
    </row>
    <row r="249" spans="3:33">
      <c r="C249" s="69"/>
      <c r="H249" t="s">
        <v>1825</v>
      </c>
      <c r="J249" t="s">
        <v>1825</v>
      </c>
      <c r="L249" t="s">
        <v>1825</v>
      </c>
      <c r="R249" t="s">
        <v>1825</v>
      </c>
      <c r="V249" t="s">
        <v>1825</v>
      </c>
      <c r="W249" s="69" t="s">
        <v>6814</v>
      </c>
      <c r="AC249" s="37"/>
      <c r="AG249" t="s">
        <v>6006</v>
      </c>
    </row>
    <row r="250" spans="3:33">
      <c r="C250" s="69"/>
      <c r="H250" t="s">
        <v>5323</v>
      </c>
      <c r="I250" s="69" t="s">
        <v>2337</v>
      </c>
      <c r="J250" t="s">
        <v>5323</v>
      </c>
      <c r="K250" s="69" t="s">
        <v>5284</v>
      </c>
      <c r="L250" t="s">
        <v>5323</v>
      </c>
      <c r="M250" s="69" t="s">
        <v>846</v>
      </c>
      <c r="R250" t="s">
        <v>5323</v>
      </c>
      <c r="S250" s="69" t="s">
        <v>1749</v>
      </c>
      <c r="V250" t="s">
        <v>1825</v>
      </c>
      <c r="AC250" s="37"/>
      <c r="AG250" t="s">
        <v>6006</v>
      </c>
    </row>
    <row r="251" spans="3:33">
      <c r="C251" s="69"/>
      <c r="H251" s="1">
        <v>1</v>
      </c>
      <c r="I251" s="69" t="s">
        <v>6532</v>
      </c>
      <c r="J251" s="1">
        <v>1</v>
      </c>
      <c r="K251" s="69" t="s">
        <v>5573</v>
      </c>
      <c r="L251" s="1">
        <v>1</v>
      </c>
      <c r="M251" s="69" t="s">
        <v>1759</v>
      </c>
      <c r="R251" s="1">
        <v>1</v>
      </c>
      <c r="S251" s="69" t="s">
        <v>6559</v>
      </c>
      <c r="V251" t="s">
        <v>1825</v>
      </c>
      <c r="AC251" s="37"/>
      <c r="AG251" t="s">
        <v>6006</v>
      </c>
    </row>
    <row r="252" spans="3:33">
      <c r="C252" s="69"/>
      <c r="H252" t="s">
        <v>1825</v>
      </c>
      <c r="J252" t="s">
        <v>1825</v>
      </c>
      <c r="L252" t="s">
        <v>1825</v>
      </c>
      <c r="R252" t="s">
        <v>1825</v>
      </c>
      <c r="T252" t="s">
        <v>5323</v>
      </c>
      <c r="U252" s="69" t="s">
        <v>8199</v>
      </c>
      <c r="V252" t="s">
        <v>5323</v>
      </c>
      <c r="W252" s="69" t="s">
        <v>1953</v>
      </c>
      <c r="AC252" s="37"/>
      <c r="AG252" t="s">
        <v>6006</v>
      </c>
    </row>
    <row r="253" spans="3:33">
      <c r="C253" s="69"/>
      <c r="H253" t="s">
        <v>5323</v>
      </c>
      <c r="I253" s="69" t="s">
        <v>846</v>
      </c>
      <c r="J253" t="s">
        <v>5323</v>
      </c>
      <c r="K253" s="108" t="s">
        <v>2363</v>
      </c>
      <c r="L253" t="s">
        <v>5323</v>
      </c>
      <c r="M253" s="69" t="s">
        <v>1527</v>
      </c>
      <c r="N253" t="s">
        <v>5323</v>
      </c>
      <c r="O253" s="73" t="s">
        <v>5609</v>
      </c>
      <c r="P253" t="s">
        <v>5323</v>
      </c>
      <c r="Q253" s="73" t="s">
        <v>5610</v>
      </c>
      <c r="R253" t="s">
        <v>5323</v>
      </c>
      <c r="S253" s="69" t="s">
        <v>1527</v>
      </c>
      <c r="T253" s="1">
        <v>1</v>
      </c>
      <c r="U253" s="69" t="s">
        <v>3087</v>
      </c>
      <c r="V253" s="1">
        <v>1</v>
      </c>
      <c r="W253" s="69" t="s">
        <v>5538</v>
      </c>
      <c r="AC253" s="37"/>
      <c r="AG253" t="s">
        <v>6006</v>
      </c>
    </row>
    <row r="254" spans="3:33">
      <c r="C254" s="69"/>
      <c r="G254" s="71"/>
      <c r="H254" s="1">
        <v>1</v>
      </c>
      <c r="I254" s="69" t="s">
        <v>6137</v>
      </c>
      <c r="J254" s="1">
        <v>1</v>
      </c>
      <c r="K254" s="108" t="s">
        <v>2673</v>
      </c>
      <c r="L254" s="1">
        <v>1</v>
      </c>
      <c r="M254" s="69" t="s">
        <v>5301</v>
      </c>
      <c r="N254" t="s">
        <v>1825</v>
      </c>
      <c r="O254" s="69" t="s">
        <v>5979</v>
      </c>
      <c r="P254" t="s">
        <v>1825</v>
      </c>
      <c r="Q254" s="69" t="s">
        <v>5611</v>
      </c>
      <c r="R254" s="1">
        <v>1</v>
      </c>
      <c r="S254" s="69" t="s">
        <v>4581</v>
      </c>
      <c r="T254" t="s">
        <v>1825</v>
      </c>
      <c r="U254" s="69" t="s">
        <v>5361</v>
      </c>
      <c r="AC254" s="37"/>
      <c r="AG254" t="s">
        <v>6006</v>
      </c>
    </row>
    <row r="255" spans="3:33">
      <c r="C255" s="69"/>
      <c r="G255" s="71"/>
      <c r="H255" t="s">
        <v>1825</v>
      </c>
      <c r="J255" t="s">
        <v>1825</v>
      </c>
      <c r="L255" t="s">
        <v>1825</v>
      </c>
      <c r="N255" t="s">
        <v>1825</v>
      </c>
      <c r="O255" s="73" t="s">
        <v>550</v>
      </c>
      <c r="R255" t="s">
        <v>1825</v>
      </c>
      <c r="T255" s="1">
        <v>1</v>
      </c>
      <c r="U255" s="72" t="s">
        <v>5362</v>
      </c>
      <c r="AC255" s="37"/>
      <c r="AG255" t="s">
        <v>6006</v>
      </c>
    </row>
    <row r="256" spans="3:33">
      <c r="C256" s="69"/>
      <c r="G256" s="71"/>
      <c r="H256" t="s">
        <v>5323</v>
      </c>
      <c r="I256" s="69" t="s">
        <v>2363</v>
      </c>
      <c r="J256" t="s">
        <v>5323</v>
      </c>
      <c r="K256" s="69" t="s">
        <v>3536</v>
      </c>
      <c r="L256" t="s">
        <v>5323</v>
      </c>
      <c r="M256" s="69" t="s">
        <v>2026</v>
      </c>
      <c r="O256" s="73"/>
      <c r="R256" t="s">
        <v>1825</v>
      </c>
      <c r="T256" t="s">
        <v>1825</v>
      </c>
      <c r="V256" t="s">
        <v>5323</v>
      </c>
      <c r="W256" s="69" t="s">
        <v>573</v>
      </c>
      <c r="AC256" s="37"/>
      <c r="AG256" t="s">
        <v>6006</v>
      </c>
    </row>
    <row r="257" spans="2:33">
      <c r="C257" s="69"/>
      <c r="G257" s="71"/>
      <c r="H257" s="1">
        <v>1</v>
      </c>
      <c r="I257" s="69" t="s">
        <v>6459</v>
      </c>
      <c r="J257" s="1">
        <v>1</v>
      </c>
      <c r="K257" s="69" t="s">
        <v>4243</v>
      </c>
      <c r="L257" s="1">
        <v>1</v>
      </c>
      <c r="M257" s="69" t="s">
        <v>2027</v>
      </c>
      <c r="O257" s="73"/>
      <c r="R257" t="s">
        <v>1825</v>
      </c>
      <c r="T257" t="s">
        <v>5323</v>
      </c>
      <c r="U257" s="69" t="s">
        <v>8198</v>
      </c>
      <c r="V257" s="1">
        <v>1</v>
      </c>
      <c r="W257" s="69" t="s">
        <v>3253</v>
      </c>
      <c r="AC257" s="37"/>
      <c r="AG257" t="s">
        <v>6006</v>
      </c>
    </row>
    <row r="258" spans="2:33">
      <c r="C258" s="69"/>
      <c r="G258" s="71"/>
      <c r="H258" t="s">
        <v>1825</v>
      </c>
      <c r="J258" t="s">
        <v>1825</v>
      </c>
      <c r="K258" s="130" t="s">
        <v>2669</v>
      </c>
      <c r="O258" s="73"/>
      <c r="R258" t="s">
        <v>1825</v>
      </c>
      <c r="T258" s="1">
        <v>1</v>
      </c>
      <c r="U258" s="69" t="s">
        <v>3088</v>
      </c>
      <c r="V258" t="s">
        <v>1825</v>
      </c>
      <c r="AC258" s="37"/>
      <c r="AG258" t="s">
        <v>6006</v>
      </c>
    </row>
    <row r="259" spans="2:33">
      <c r="C259" s="69"/>
      <c r="G259" s="71"/>
      <c r="H259" t="s">
        <v>5323</v>
      </c>
      <c r="I259" s="69" t="s">
        <v>2492</v>
      </c>
      <c r="J259" s="1">
        <v>1</v>
      </c>
      <c r="K259" s="69" t="s">
        <v>7349</v>
      </c>
      <c r="O259" s="73"/>
      <c r="R259" t="s">
        <v>1825</v>
      </c>
      <c r="T259" t="s">
        <v>1825</v>
      </c>
      <c r="U259" s="69" t="s">
        <v>2584</v>
      </c>
      <c r="V259" t="s">
        <v>5323</v>
      </c>
      <c r="W259" s="69" t="s">
        <v>3254</v>
      </c>
      <c r="AC259" s="37"/>
      <c r="AG259" t="s">
        <v>6006</v>
      </c>
    </row>
    <row r="260" spans="2:33">
      <c r="C260" s="69"/>
      <c r="G260" s="108"/>
      <c r="H260" s="1">
        <v>1</v>
      </c>
      <c r="I260" s="69" t="s">
        <v>4440</v>
      </c>
      <c r="R260" t="s">
        <v>5323</v>
      </c>
      <c r="S260" s="69" t="s">
        <v>3086</v>
      </c>
      <c r="T260" t="s">
        <v>1825</v>
      </c>
      <c r="U260" s="223" t="s">
        <v>9159</v>
      </c>
      <c r="V260" s="1">
        <v>1</v>
      </c>
      <c r="W260" s="69" t="s">
        <v>6816</v>
      </c>
      <c r="AC260" s="37"/>
      <c r="AG260" t="s">
        <v>6006</v>
      </c>
    </row>
    <row r="261" spans="2:33">
      <c r="C261" s="69"/>
      <c r="G261" s="69"/>
      <c r="H261" t="s">
        <v>1825</v>
      </c>
      <c r="I261" s="69"/>
      <c r="J261" t="s">
        <v>5323</v>
      </c>
      <c r="K261" s="69" t="s">
        <v>5303</v>
      </c>
      <c r="R261" s="1">
        <v>1</v>
      </c>
      <c r="S261" s="69" t="s">
        <v>5641</v>
      </c>
      <c r="T261" t="s">
        <v>1825</v>
      </c>
      <c r="U261" s="69" t="s">
        <v>3187</v>
      </c>
      <c r="V261" t="s">
        <v>1825</v>
      </c>
      <c r="AC261" s="37"/>
      <c r="AG261" t="s">
        <v>6006</v>
      </c>
    </row>
    <row r="262" spans="2:33">
      <c r="C262" s="69"/>
      <c r="G262" s="69"/>
      <c r="H262" t="s">
        <v>5323</v>
      </c>
      <c r="I262" s="69" t="s">
        <v>1570</v>
      </c>
      <c r="J262" s="1">
        <v>1</v>
      </c>
      <c r="K262" s="69" t="s">
        <v>5304</v>
      </c>
      <c r="R262" t="s">
        <v>1825</v>
      </c>
      <c r="S262" s="69" t="s">
        <v>945</v>
      </c>
      <c r="T262" s="1">
        <v>1</v>
      </c>
      <c r="U262" s="238" t="s">
        <v>9287</v>
      </c>
      <c r="V262" t="s">
        <v>5323</v>
      </c>
      <c r="W262" s="69" t="s">
        <v>2710</v>
      </c>
      <c r="AC262" s="37"/>
      <c r="AG262" t="s">
        <v>6006</v>
      </c>
    </row>
    <row r="263" spans="2:33">
      <c r="C263" s="69"/>
      <c r="G263" s="69"/>
      <c r="H263" t="s">
        <v>1825</v>
      </c>
      <c r="I263" s="72" t="s">
        <v>1591</v>
      </c>
      <c r="J263" t="s">
        <v>1825</v>
      </c>
      <c r="K263" s="69"/>
      <c r="R263" t="s">
        <v>1825</v>
      </c>
      <c r="S263" s="69" t="s">
        <v>7365</v>
      </c>
      <c r="T263" t="s">
        <v>1825</v>
      </c>
      <c r="V263" s="1">
        <v>1</v>
      </c>
      <c r="W263" s="69" t="s">
        <v>3255</v>
      </c>
      <c r="AC263" s="37"/>
      <c r="AG263" t="s">
        <v>6006</v>
      </c>
    </row>
    <row r="264" spans="2:33">
      <c r="C264" s="69"/>
      <c r="G264" s="69"/>
      <c r="H264" s="1">
        <v>1</v>
      </c>
      <c r="I264" s="69" t="s">
        <v>3494</v>
      </c>
      <c r="J264" t="s">
        <v>5323</v>
      </c>
      <c r="K264" s="69" t="s">
        <v>2341</v>
      </c>
      <c r="L264" t="s">
        <v>5323</v>
      </c>
      <c r="M264" s="69" t="s">
        <v>3646</v>
      </c>
      <c r="N264" t="s">
        <v>5323</v>
      </c>
      <c r="O264" s="69" t="s">
        <v>4949</v>
      </c>
      <c r="R264" t="s">
        <v>1825</v>
      </c>
      <c r="S264" s="69" t="s">
        <v>516</v>
      </c>
      <c r="T264" t="s">
        <v>5323</v>
      </c>
      <c r="U264" s="69" t="s">
        <v>3089</v>
      </c>
      <c r="V264" t="s">
        <v>1825</v>
      </c>
      <c r="W264" s="256" t="s">
        <v>9959</v>
      </c>
      <c r="AC264" s="37"/>
      <c r="AG264" t="s">
        <v>6006</v>
      </c>
    </row>
    <row r="265" spans="2:33">
      <c r="C265" s="69"/>
      <c r="G265" s="69"/>
      <c r="J265" s="1">
        <v>1</v>
      </c>
      <c r="K265" s="69" t="s">
        <v>826</v>
      </c>
      <c r="L265" s="1">
        <v>1</v>
      </c>
      <c r="M265" s="69" t="s">
        <v>6197</v>
      </c>
      <c r="N265" s="1">
        <v>1</v>
      </c>
      <c r="O265" s="69" t="s">
        <v>6311</v>
      </c>
      <c r="R265" s="1">
        <v>1</v>
      </c>
      <c r="S265" s="69" t="s">
        <v>3351</v>
      </c>
      <c r="T265" s="1">
        <v>1</v>
      </c>
      <c r="U265" s="69" t="s">
        <v>6815</v>
      </c>
      <c r="AC265" s="37"/>
      <c r="AG265" t="s">
        <v>6006</v>
      </c>
    </row>
    <row r="266" spans="2:33">
      <c r="B266" t="s">
        <v>5323</v>
      </c>
      <c r="C266" s="73" t="s">
        <v>440</v>
      </c>
      <c r="D266" t="s">
        <v>5323</v>
      </c>
      <c r="E266" s="73" t="s">
        <v>2136</v>
      </c>
      <c r="K266" s="69"/>
      <c r="L266" s="1">
        <v>1</v>
      </c>
      <c r="M266" s="69" t="s">
        <v>3645</v>
      </c>
      <c r="O266" s="69"/>
      <c r="S266" s="69"/>
      <c r="T266" t="s">
        <v>1825</v>
      </c>
      <c r="V266" t="s">
        <v>5323</v>
      </c>
      <c r="W266" s="69" t="s">
        <v>1361</v>
      </c>
      <c r="AC266" s="37"/>
      <c r="AG266" t="s">
        <v>6006</v>
      </c>
    </row>
    <row r="267" spans="2:33">
      <c r="B267" t="s">
        <v>1825</v>
      </c>
      <c r="C267" s="69" t="s">
        <v>3079</v>
      </c>
      <c r="D267" t="s">
        <v>1825</v>
      </c>
      <c r="E267" s="69" t="s">
        <v>822</v>
      </c>
      <c r="K267" s="69"/>
      <c r="M267" s="69"/>
      <c r="O267" s="69"/>
      <c r="S267" s="69"/>
      <c r="T267" t="s">
        <v>5323</v>
      </c>
      <c r="U267" s="69" t="s">
        <v>8314</v>
      </c>
      <c r="V267" s="1">
        <v>1</v>
      </c>
      <c r="W267" s="69" t="s">
        <v>4208</v>
      </c>
      <c r="AC267" s="37"/>
      <c r="AG267" t="s">
        <v>6006</v>
      </c>
    </row>
    <row r="268" spans="2:33">
      <c r="B268" t="s">
        <v>1825</v>
      </c>
      <c r="C268" s="73" t="s">
        <v>5195</v>
      </c>
      <c r="D268" t="s">
        <v>1825</v>
      </c>
      <c r="E268" s="16"/>
      <c r="F268" s="20"/>
      <c r="G268" s="57" t="s">
        <v>7092</v>
      </c>
      <c r="H268" s="20"/>
      <c r="M268" s="69"/>
      <c r="O268" s="69"/>
      <c r="S268" s="69"/>
      <c r="T268" s="1">
        <v>1</v>
      </c>
      <c r="U268" s="69" t="s">
        <v>2305</v>
      </c>
      <c r="V268" t="s">
        <v>1825</v>
      </c>
      <c r="W268" s="204" t="s">
        <v>8200</v>
      </c>
      <c r="AC268" s="37"/>
      <c r="AG268" t="s">
        <v>6006</v>
      </c>
    </row>
    <row r="269" spans="2:33">
      <c r="B269" t="s">
        <v>1825</v>
      </c>
      <c r="C269" s="69" t="s">
        <v>6596</v>
      </c>
      <c r="D269" t="s">
        <v>5323</v>
      </c>
      <c r="E269" s="73" t="s">
        <v>2862</v>
      </c>
      <c r="F269" s="19" t="s">
        <v>5323</v>
      </c>
      <c r="G269" s="74" t="s">
        <v>7090</v>
      </c>
      <c r="H269" t="s">
        <v>5323</v>
      </c>
      <c r="I269" s="169" t="s">
        <v>7091</v>
      </c>
      <c r="J269" t="s">
        <v>5323</v>
      </c>
      <c r="K269" s="69" t="s">
        <v>653</v>
      </c>
      <c r="M269" s="69"/>
      <c r="O269" s="69"/>
      <c r="S269" s="69"/>
      <c r="T269" t="s">
        <v>1825</v>
      </c>
      <c r="U269" s="209" t="s">
        <v>8325</v>
      </c>
      <c r="V269" t="s">
        <v>1825</v>
      </c>
      <c r="W269" s="223" t="s">
        <v>8545</v>
      </c>
      <c r="AC269" s="37"/>
      <c r="AG269" t="s">
        <v>6006</v>
      </c>
    </row>
    <row r="270" spans="2:33">
      <c r="B270" t="s">
        <v>1825</v>
      </c>
      <c r="D270" t="s">
        <v>1825</v>
      </c>
      <c r="E270" s="74" t="s">
        <v>1591</v>
      </c>
      <c r="F270" s="19" t="s">
        <v>1825</v>
      </c>
      <c r="G270" s="69" t="s">
        <v>6091</v>
      </c>
      <c r="H270" s="20"/>
      <c r="J270" s="1">
        <v>1</v>
      </c>
      <c r="K270" s="108" t="s">
        <v>811</v>
      </c>
      <c r="M270" s="69"/>
      <c r="O270" s="69"/>
      <c r="S270" s="69"/>
      <c r="T270" t="s">
        <v>1825</v>
      </c>
      <c r="U270" s="204" t="s">
        <v>8316</v>
      </c>
      <c r="V270" t="s">
        <v>1825</v>
      </c>
      <c r="AC270" s="37"/>
      <c r="AG270" t="s">
        <v>6006</v>
      </c>
    </row>
    <row r="271" spans="2:33">
      <c r="B271" t="s">
        <v>1825</v>
      </c>
      <c r="D271" t="s">
        <v>1825</v>
      </c>
      <c r="E271" s="69" t="s">
        <v>3241</v>
      </c>
      <c r="F271" s="17" t="s">
        <v>5579</v>
      </c>
      <c r="G271" s="20"/>
      <c r="H271" s="20"/>
      <c r="J271" t="s">
        <v>1825</v>
      </c>
      <c r="K271" s="69"/>
      <c r="M271" s="69"/>
      <c r="O271" s="69"/>
      <c r="S271" s="69"/>
      <c r="T271" s="1">
        <v>1</v>
      </c>
      <c r="U271" s="204" t="s">
        <v>8315</v>
      </c>
      <c r="V271" t="s">
        <v>5323</v>
      </c>
      <c r="W271" s="69" t="s">
        <v>4964</v>
      </c>
      <c r="AC271" s="37"/>
      <c r="AG271" t="s">
        <v>6006</v>
      </c>
    </row>
    <row r="272" spans="2:33">
      <c r="B272" t="s">
        <v>1825</v>
      </c>
      <c r="D272" t="s">
        <v>1825</v>
      </c>
      <c r="E272" s="73" t="s">
        <v>5736</v>
      </c>
      <c r="F272" t="s">
        <v>5323</v>
      </c>
      <c r="G272" s="74" t="s">
        <v>1701</v>
      </c>
      <c r="H272" s="35" t="s">
        <v>5323</v>
      </c>
      <c r="I272" s="74" t="s">
        <v>2111</v>
      </c>
      <c r="J272" t="s">
        <v>5323</v>
      </c>
      <c r="K272" s="69" t="s">
        <v>4949</v>
      </c>
      <c r="M272" s="69"/>
      <c r="O272" s="69"/>
      <c r="S272" s="69"/>
      <c r="T272" t="s">
        <v>1825</v>
      </c>
      <c r="U272" s="204" t="s">
        <v>8324</v>
      </c>
      <c r="V272" s="1">
        <v>1</v>
      </c>
      <c r="W272" s="69" t="s">
        <v>3614</v>
      </c>
      <c r="AC272" s="37"/>
      <c r="AG272" t="s">
        <v>6006</v>
      </c>
    </row>
    <row r="273" spans="2:33">
      <c r="B273" t="s">
        <v>1825</v>
      </c>
      <c r="D273" t="s">
        <v>1825</v>
      </c>
      <c r="E273" s="69" t="s">
        <v>5737</v>
      </c>
      <c r="F273" t="s">
        <v>1825</v>
      </c>
      <c r="G273" s="69" t="s">
        <v>3963</v>
      </c>
      <c r="H273" s="35" t="s">
        <v>1825</v>
      </c>
      <c r="I273" s="69" t="s">
        <v>2112</v>
      </c>
      <c r="J273" s="1">
        <v>1</v>
      </c>
      <c r="K273" s="69" t="s">
        <v>4168</v>
      </c>
      <c r="M273" s="69"/>
      <c r="O273" s="69"/>
      <c r="S273" s="69"/>
      <c r="T273" t="s">
        <v>1825</v>
      </c>
      <c r="V273" t="s">
        <v>1825</v>
      </c>
      <c r="AC273" s="37"/>
      <c r="AG273" t="s">
        <v>6006</v>
      </c>
    </row>
    <row r="274" spans="2:33">
      <c r="B274" t="s">
        <v>1825</v>
      </c>
      <c r="D274" t="s">
        <v>1825</v>
      </c>
      <c r="E274" s="16"/>
      <c r="F274" t="s">
        <v>1825</v>
      </c>
      <c r="G274" s="73" t="s">
        <v>2110</v>
      </c>
      <c r="J274" t="s">
        <v>1825</v>
      </c>
      <c r="K274" s="69"/>
      <c r="M274" s="69"/>
      <c r="O274" s="69"/>
      <c r="S274" s="69"/>
      <c r="T274" t="s">
        <v>5323</v>
      </c>
      <c r="U274" s="69" t="s">
        <v>5793</v>
      </c>
      <c r="V274" t="s">
        <v>5323</v>
      </c>
      <c r="W274" s="69" t="s">
        <v>595</v>
      </c>
      <c r="AC274" s="37"/>
      <c r="AG274" t="s">
        <v>6006</v>
      </c>
    </row>
    <row r="275" spans="2:33">
      <c r="B275" t="s">
        <v>1825</v>
      </c>
      <c r="D275" t="s">
        <v>5323</v>
      </c>
      <c r="E275" s="73" t="s">
        <v>3500</v>
      </c>
      <c r="F275" t="s">
        <v>1825</v>
      </c>
      <c r="J275" t="s">
        <v>5323</v>
      </c>
      <c r="K275" s="69" t="s">
        <v>4169</v>
      </c>
      <c r="M275" s="69"/>
      <c r="O275" s="69"/>
      <c r="S275" s="69"/>
      <c r="T275" s="1">
        <v>1</v>
      </c>
      <c r="U275" s="69" t="s">
        <v>6785</v>
      </c>
      <c r="V275" s="1">
        <v>1</v>
      </c>
      <c r="W275" s="69" t="s">
        <v>596</v>
      </c>
      <c r="AC275" s="37"/>
      <c r="AG275" t="s">
        <v>6006</v>
      </c>
    </row>
    <row r="276" spans="2:33">
      <c r="B276" t="s">
        <v>1825</v>
      </c>
      <c r="D276" t="s">
        <v>1825</v>
      </c>
      <c r="E276" s="69" t="s">
        <v>6184</v>
      </c>
      <c r="F276" t="s">
        <v>1825</v>
      </c>
      <c r="J276" s="1">
        <v>1</v>
      </c>
      <c r="K276" s="69" t="s">
        <v>4170</v>
      </c>
      <c r="M276" s="69"/>
      <c r="O276" s="69"/>
      <c r="S276" s="69"/>
      <c r="U276" s="69"/>
      <c r="W276" s="112" t="s">
        <v>472</v>
      </c>
      <c r="AC276" s="37"/>
      <c r="AG276" t="s">
        <v>6006</v>
      </c>
    </row>
    <row r="277" spans="2:33">
      <c r="B277" t="s">
        <v>1825</v>
      </c>
      <c r="D277" t="s">
        <v>1825</v>
      </c>
      <c r="E277" s="16"/>
      <c r="F277" t="s">
        <v>5323</v>
      </c>
      <c r="G277" s="73" t="s">
        <v>5506</v>
      </c>
      <c r="I277" s="71"/>
      <c r="J277" t="s">
        <v>1825</v>
      </c>
      <c r="M277" s="69"/>
      <c r="O277" s="69"/>
      <c r="S277" s="69"/>
      <c r="U277" s="69"/>
      <c r="AC277" s="37"/>
      <c r="AG277" t="s">
        <v>6006</v>
      </c>
    </row>
    <row r="278" spans="2:33">
      <c r="B278" t="s">
        <v>1825</v>
      </c>
      <c r="D278" t="s">
        <v>5323</v>
      </c>
      <c r="E278" s="73" t="s">
        <v>3873</v>
      </c>
      <c r="F278" t="s">
        <v>1825</v>
      </c>
      <c r="G278" s="69" t="s">
        <v>6467</v>
      </c>
      <c r="I278" s="69"/>
      <c r="J278" t="s">
        <v>5323</v>
      </c>
      <c r="K278" s="108" t="s">
        <v>2710</v>
      </c>
      <c r="M278" s="69"/>
      <c r="O278" s="69"/>
      <c r="S278" s="69"/>
      <c r="U278" s="69"/>
      <c r="AC278" s="37"/>
      <c r="AG278" t="s">
        <v>6006</v>
      </c>
    </row>
    <row r="279" spans="2:33">
      <c r="B279" t="s">
        <v>1825</v>
      </c>
      <c r="D279" t="s">
        <v>1825</v>
      </c>
      <c r="E279" s="69" t="s">
        <v>3872</v>
      </c>
      <c r="J279" s="1">
        <v>1</v>
      </c>
      <c r="K279" s="108" t="s">
        <v>812</v>
      </c>
      <c r="M279" s="69"/>
      <c r="O279" s="69"/>
      <c r="S279" s="69"/>
      <c r="U279" s="69"/>
      <c r="AC279" s="37"/>
      <c r="AG279" t="s">
        <v>6006</v>
      </c>
    </row>
    <row r="280" spans="2:33">
      <c r="B280" t="s">
        <v>5579</v>
      </c>
      <c r="C280" s="69"/>
      <c r="J280" t="s">
        <v>1825</v>
      </c>
      <c r="AC280" s="37"/>
      <c r="AG280" t="s">
        <v>6006</v>
      </c>
    </row>
    <row r="281" spans="2:33">
      <c r="B281" t="s">
        <v>5323</v>
      </c>
      <c r="C281" s="73" t="s">
        <v>441</v>
      </c>
      <c r="D281" t="s">
        <v>5323</v>
      </c>
      <c r="E281" s="73" t="s">
        <v>3465</v>
      </c>
      <c r="H281" t="s">
        <v>5323</v>
      </c>
      <c r="I281" s="108" t="s">
        <v>573</v>
      </c>
      <c r="J281" t="s">
        <v>5323</v>
      </c>
      <c r="K281" s="69" t="s">
        <v>2480</v>
      </c>
      <c r="AC281" s="37"/>
      <c r="AG281" t="s">
        <v>6006</v>
      </c>
    </row>
    <row r="282" spans="2:33">
      <c r="B282" t="s">
        <v>1825</v>
      </c>
      <c r="C282" s="69" t="s">
        <v>5790</v>
      </c>
      <c r="D282" t="s">
        <v>1825</v>
      </c>
      <c r="E282" s="69" t="s">
        <v>3501</v>
      </c>
      <c r="H282" s="1">
        <v>1</v>
      </c>
      <c r="I282" s="108" t="s">
        <v>3407</v>
      </c>
      <c r="J282" s="1">
        <v>1</v>
      </c>
      <c r="K282" s="69" t="s">
        <v>2939</v>
      </c>
      <c r="AC282" s="37"/>
      <c r="AG282" t="s">
        <v>6006</v>
      </c>
    </row>
    <row r="283" spans="2:33">
      <c r="B283" t="s">
        <v>1825</v>
      </c>
      <c r="C283" s="73" t="s">
        <v>3464</v>
      </c>
      <c r="D283" t="s">
        <v>1825</v>
      </c>
      <c r="H283" t="s">
        <v>1825</v>
      </c>
      <c r="J283" t="s">
        <v>1825</v>
      </c>
      <c r="AC283" s="37"/>
      <c r="AG283" t="s">
        <v>6006</v>
      </c>
    </row>
    <row r="284" spans="2:33">
      <c r="B284" t="s">
        <v>1825</v>
      </c>
      <c r="C284" s="69" t="s">
        <v>5937</v>
      </c>
      <c r="D284" t="s">
        <v>5323</v>
      </c>
      <c r="E284" s="73" t="s">
        <v>3466</v>
      </c>
      <c r="H284" t="s">
        <v>5323</v>
      </c>
      <c r="I284" s="108" t="s">
        <v>3408</v>
      </c>
      <c r="J284" t="s">
        <v>5323</v>
      </c>
      <c r="K284" s="108" t="s">
        <v>913</v>
      </c>
      <c r="AC284" s="37"/>
      <c r="AG284" t="s">
        <v>6006</v>
      </c>
    </row>
    <row r="285" spans="2:33">
      <c r="B285" t="s">
        <v>1825</v>
      </c>
      <c r="D285" t="s">
        <v>1825</v>
      </c>
      <c r="E285" s="69" t="s">
        <v>5561</v>
      </c>
      <c r="H285" s="1">
        <v>1</v>
      </c>
      <c r="I285" s="108" t="s">
        <v>3409</v>
      </c>
      <c r="J285" s="1">
        <v>1</v>
      </c>
      <c r="K285" s="108" t="s">
        <v>813</v>
      </c>
      <c r="AC285" s="37"/>
      <c r="AG285" t="s">
        <v>6006</v>
      </c>
    </row>
    <row r="286" spans="2:33">
      <c r="B286" t="s">
        <v>1825</v>
      </c>
      <c r="D286" t="s">
        <v>1825</v>
      </c>
      <c r="H286" t="s">
        <v>1825</v>
      </c>
      <c r="J286" t="s">
        <v>1825</v>
      </c>
      <c r="K286" s="108"/>
      <c r="Q286" s="69"/>
      <c r="AC286" s="37"/>
      <c r="AG286" t="s">
        <v>6006</v>
      </c>
    </row>
    <row r="287" spans="2:33">
      <c r="B287" t="s">
        <v>1825</v>
      </c>
      <c r="D287" t="s">
        <v>5323</v>
      </c>
      <c r="E287" s="73" t="s">
        <v>2077</v>
      </c>
      <c r="H287" t="s">
        <v>5323</v>
      </c>
      <c r="I287" s="69" t="s">
        <v>3540</v>
      </c>
      <c r="J287" t="s">
        <v>5323</v>
      </c>
      <c r="K287" s="108" t="s">
        <v>5416</v>
      </c>
      <c r="AC287" s="37"/>
      <c r="AG287" t="s">
        <v>6006</v>
      </c>
    </row>
    <row r="288" spans="2:33">
      <c r="B288" t="s">
        <v>1825</v>
      </c>
      <c r="D288" t="s">
        <v>1825</v>
      </c>
      <c r="E288" s="69" t="s">
        <v>5194</v>
      </c>
      <c r="H288" s="1">
        <v>1</v>
      </c>
      <c r="I288" s="69" t="s">
        <v>2929</v>
      </c>
      <c r="J288" s="1">
        <v>1</v>
      </c>
      <c r="K288" s="108" t="s">
        <v>2785</v>
      </c>
      <c r="AC288" s="37"/>
      <c r="AG288" t="s">
        <v>6006</v>
      </c>
    </row>
    <row r="289" spans="2:33">
      <c r="B289" t="s">
        <v>1825</v>
      </c>
      <c r="D289" t="s">
        <v>1825</v>
      </c>
      <c r="G289" s="71"/>
      <c r="H289" t="s">
        <v>1825</v>
      </c>
      <c r="J289" t="s">
        <v>1825</v>
      </c>
      <c r="K289" s="130" t="s">
        <v>2674</v>
      </c>
      <c r="AC289" s="37"/>
      <c r="AG289" t="s">
        <v>6006</v>
      </c>
    </row>
    <row r="290" spans="2:33">
      <c r="B290" t="s">
        <v>1825</v>
      </c>
      <c r="D290" t="s">
        <v>5323</v>
      </c>
      <c r="E290" s="73" t="s">
        <v>5825</v>
      </c>
      <c r="F290" t="s">
        <v>5323</v>
      </c>
      <c r="G290" s="71" t="s">
        <v>3753</v>
      </c>
      <c r="H290" t="s">
        <v>5323</v>
      </c>
      <c r="I290" s="69" t="s">
        <v>5973</v>
      </c>
      <c r="J290" s="1">
        <v>1</v>
      </c>
      <c r="K290" s="108" t="s">
        <v>2786</v>
      </c>
      <c r="AC290" s="37"/>
      <c r="AG290" t="s">
        <v>6006</v>
      </c>
    </row>
    <row r="291" spans="2:33">
      <c r="B291" t="s">
        <v>1825</v>
      </c>
      <c r="D291" t="s">
        <v>1825</v>
      </c>
      <c r="E291" s="69" t="s">
        <v>5280</v>
      </c>
      <c r="F291" t="s">
        <v>1825</v>
      </c>
      <c r="G291" s="71" t="s">
        <v>3754</v>
      </c>
      <c r="H291" s="1">
        <v>1</v>
      </c>
      <c r="I291" s="69" t="s">
        <v>6239</v>
      </c>
      <c r="J291" s="1">
        <v>1</v>
      </c>
      <c r="K291" s="108" t="s">
        <v>2787</v>
      </c>
      <c r="AC291" s="37"/>
      <c r="AG291" t="s">
        <v>6006</v>
      </c>
    </row>
    <row r="292" spans="2:33">
      <c r="B292" t="s">
        <v>1825</v>
      </c>
      <c r="D292" t="s">
        <v>1825</v>
      </c>
      <c r="E292" s="69" t="s">
        <v>1922</v>
      </c>
      <c r="F292" s="1">
        <v>1</v>
      </c>
      <c r="G292" s="69" t="s">
        <v>1923</v>
      </c>
      <c r="H292" t="s">
        <v>1825</v>
      </c>
      <c r="J292" t="s">
        <v>5579</v>
      </c>
      <c r="K292" s="108"/>
      <c r="AC292" s="37"/>
      <c r="AG292" t="s">
        <v>6006</v>
      </c>
    </row>
    <row r="293" spans="2:33">
      <c r="B293" t="s">
        <v>1825</v>
      </c>
      <c r="E293" s="69"/>
      <c r="F293" t="s">
        <v>1825</v>
      </c>
      <c r="G293" s="69" t="s">
        <v>5509</v>
      </c>
      <c r="H293" t="s">
        <v>5323</v>
      </c>
      <c r="I293" s="69" t="s">
        <v>5409</v>
      </c>
      <c r="J293" t="s">
        <v>5323</v>
      </c>
      <c r="K293" s="69" t="s">
        <v>2652</v>
      </c>
      <c r="AC293" s="37"/>
      <c r="AG293" t="s">
        <v>6006</v>
      </c>
    </row>
    <row r="294" spans="2:33">
      <c r="B294" t="s">
        <v>5579</v>
      </c>
      <c r="E294" s="69"/>
      <c r="F294" s="1">
        <v>1</v>
      </c>
      <c r="G294" s="69" t="s">
        <v>2833</v>
      </c>
      <c r="H294" s="1">
        <v>1</v>
      </c>
      <c r="I294" s="71" t="s">
        <v>1316</v>
      </c>
      <c r="J294" s="1">
        <v>1</v>
      </c>
      <c r="K294" s="69" t="s">
        <v>5575</v>
      </c>
      <c r="AC294" s="37"/>
      <c r="AG294" t="s">
        <v>6006</v>
      </c>
    </row>
    <row r="295" spans="2:33">
      <c r="B295" t="s">
        <v>5323</v>
      </c>
      <c r="C295" s="73" t="s">
        <v>439</v>
      </c>
      <c r="D295" t="s">
        <v>5323</v>
      </c>
      <c r="E295" s="73" t="s">
        <v>3500</v>
      </c>
      <c r="F295" t="s">
        <v>1825</v>
      </c>
      <c r="G295" s="108" t="s">
        <v>3410</v>
      </c>
      <c r="H295" t="s">
        <v>1825</v>
      </c>
      <c r="I295" s="108" t="s">
        <v>2142</v>
      </c>
      <c r="J295" t="s">
        <v>1825</v>
      </c>
      <c r="K295" s="69"/>
      <c r="AC295" s="37"/>
      <c r="AG295" t="s">
        <v>6006</v>
      </c>
    </row>
    <row r="296" spans="2:33">
      <c r="B296" t="s">
        <v>1825</v>
      </c>
      <c r="C296" s="69" t="s">
        <v>5790</v>
      </c>
      <c r="D296" t="s">
        <v>1825</v>
      </c>
      <c r="E296" s="69" t="s">
        <v>3501</v>
      </c>
      <c r="F296" t="s">
        <v>1825</v>
      </c>
      <c r="G296" s="69" t="s">
        <v>3411</v>
      </c>
      <c r="H296" t="s">
        <v>1825</v>
      </c>
      <c r="I296" s="108" t="s">
        <v>810</v>
      </c>
      <c r="J296" t="s">
        <v>5323</v>
      </c>
      <c r="K296" s="69" t="s">
        <v>5576</v>
      </c>
      <c r="AC296" s="37"/>
      <c r="AG296" t="s">
        <v>6006</v>
      </c>
    </row>
    <row r="297" spans="2:33">
      <c r="B297" t="s">
        <v>1825</v>
      </c>
      <c r="C297" s="73" t="s">
        <v>2235</v>
      </c>
      <c r="D297" t="s">
        <v>1825</v>
      </c>
      <c r="F297" s="1">
        <v>1</v>
      </c>
      <c r="G297" s="108" t="s">
        <v>1567</v>
      </c>
      <c r="H297" s="1">
        <v>1</v>
      </c>
      <c r="I297" s="69" t="s">
        <v>809</v>
      </c>
      <c r="J297" s="1">
        <v>1</v>
      </c>
      <c r="K297" s="69" t="s">
        <v>5577</v>
      </c>
      <c r="AC297" s="37"/>
      <c r="AG297" t="s">
        <v>6006</v>
      </c>
    </row>
    <row r="298" spans="2:33">
      <c r="B298" t="s">
        <v>1825</v>
      </c>
      <c r="C298" s="69" t="s">
        <v>5937</v>
      </c>
      <c r="D298" t="s">
        <v>5323</v>
      </c>
      <c r="E298" s="73" t="s">
        <v>3502</v>
      </c>
      <c r="G298" s="108"/>
      <c r="H298" t="s">
        <v>1825</v>
      </c>
      <c r="I298" s="69" t="s">
        <v>1558</v>
      </c>
      <c r="J298" t="s">
        <v>1825</v>
      </c>
      <c r="K298" s="69"/>
      <c r="AC298" s="37"/>
      <c r="AG298" t="s">
        <v>6006</v>
      </c>
    </row>
    <row r="299" spans="2:33">
      <c r="B299" t="s">
        <v>1825</v>
      </c>
      <c r="C299" s="69"/>
      <c r="D299" t="s">
        <v>1825</v>
      </c>
      <c r="E299" s="69" t="s">
        <v>3503</v>
      </c>
      <c r="G299" s="108"/>
      <c r="H299" s="1">
        <v>1</v>
      </c>
      <c r="I299" s="69" t="s">
        <v>5291</v>
      </c>
      <c r="J299" t="s">
        <v>5323</v>
      </c>
      <c r="K299" s="108" t="s">
        <v>2796</v>
      </c>
      <c r="AC299" s="37"/>
      <c r="AG299" t="s">
        <v>6006</v>
      </c>
    </row>
    <row r="300" spans="2:33">
      <c r="B300" t="s">
        <v>5579</v>
      </c>
      <c r="C300" s="69"/>
      <c r="D300" t="s">
        <v>1825</v>
      </c>
      <c r="G300" s="108"/>
      <c r="H300" t="s">
        <v>1825</v>
      </c>
      <c r="J300" s="1">
        <v>1</v>
      </c>
      <c r="K300" s="108" t="s">
        <v>6077</v>
      </c>
      <c r="AC300" s="37"/>
      <c r="AG300" t="s">
        <v>6006</v>
      </c>
    </row>
    <row r="301" spans="2:33">
      <c r="B301" t="s">
        <v>5323</v>
      </c>
      <c r="C301" s="73" t="s">
        <v>1562</v>
      </c>
      <c r="D301" t="s">
        <v>5323</v>
      </c>
      <c r="E301" s="73" t="s">
        <v>5560</v>
      </c>
      <c r="G301" s="108"/>
      <c r="H301" t="s">
        <v>1825</v>
      </c>
      <c r="J301" t="s">
        <v>1825</v>
      </c>
      <c r="K301" s="130" t="s">
        <v>2669</v>
      </c>
      <c r="AC301" s="37"/>
      <c r="AG301" t="s">
        <v>6006</v>
      </c>
    </row>
    <row r="302" spans="2:33">
      <c r="B302" t="s">
        <v>1825</v>
      </c>
      <c r="C302" s="69" t="s">
        <v>3450</v>
      </c>
      <c r="D302" t="s">
        <v>1825</v>
      </c>
      <c r="E302" s="69" t="s">
        <v>5561</v>
      </c>
      <c r="G302" s="108"/>
      <c r="H302" t="s">
        <v>1825</v>
      </c>
      <c r="J302" s="1">
        <v>1</v>
      </c>
      <c r="K302" s="108" t="s">
        <v>897</v>
      </c>
      <c r="Q302" s="69"/>
      <c r="AC302" s="37"/>
      <c r="AG302" t="s">
        <v>6006</v>
      </c>
    </row>
    <row r="303" spans="2:33">
      <c r="B303" t="s">
        <v>1825</v>
      </c>
      <c r="C303" s="69" t="s">
        <v>5642</v>
      </c>
      <c r="D303" t="s">
        <v>1825</v>
      </c>
      <c r="G303" s="108"/>
      <c r="H303" t="s">
        <v>1825</v>
      </c>
      <c r="J303" s="1">
        <v>1</v>
      </c>
      <c r="K303" s="108" t="s">
        <v>6075</v>
      </c>
      <c r="Q303" s="69"/>
      <c r="AC303" s="37"/>
      <c r="AG303" t="s">
        <v>6006</v>
      </c>
    </row>
    <row r="304" spans="2:33">
      <c r="C304" s="69"/>
      <c r="D304" t="s">
        <v>5323</v>
      </c>
      <c r="E304" s="73" t="s">
        <v>823</v>
      </c>
      <c r="G304" s="108"/>
      <c r="H304" t="s">
        <v>1825</v>
      </c>
      <c r="J304" s="1">
        <v>1</v>
      </c>
      <c r="K304" s="108" t="s">
        <v>6076</v>
      </c>
      <c r="P304" t="s">
        <v>5323</v>
      </c>
      <c r="Q304" s="69" t="s">
        <v>4940</v>
      </c>
      <c r="AC304" s="37"/>
      <c r="AG304" t="s">
        <v>6006</v>
      </c>
    </row>
    <row r="305" spans="4:33">
      <c r="D305" t="s">
        <v>1825</v>
      </c>
      <c r="E305" s="69" t="s">
        <v>5280</v>
      </c>
      <c r="G305" s="108"/>
      <c r="H305" t="s">
        <v>1825</v>
      </c>
      <c r="J305" t="s">
        <v>1825</v>
      </c>
      <c r="P305" s="1">
        <v>1</v>
      </c>
      <c r="Q305" s="69" t="s">
        <v>1900</v>
      </c>
      <c r="AC305" s="37"/>
      <c r="AG305" t="s">
        <v>6006</v>
      </c>
    </row>
    <row r="306" spans="4:33">
      <c r="D306" t="s">
        <v>1825</v>
      </c>
      <c r="G306" s="108"/>
      <c r="H306" t="s">
        <v>1825</v>
      </c>
      <c r="J306" t="s">
        <v>5323</v>
      </c>
      <c r="K306" s="71" t="s">
        <v>5514</v>
      </c>
      <c r="L306" t="s">
        <v>5323</v>
      </c>
      <c r="M306" s="69" t="s">
        <v>2070</v>
      </c>
      <c r="P306" t="s">
        <v>1825</v>
      </c>
      <c r="AC306" s="37"/>
      <c r="AG306" t="s">
        <v>6006</v>
      </c>
    </row>
    <row r="307" spans="4:33">
      <c r="D307" t="s">
        <v>5323</v>
      </c>
      <c r="E307" s="73" t="s">
        <v>5562</v>
      </c>
      <c r="G307" s="108"/>
      <c r="H307" t="s">
        <v>1825</v>
      </c>
      <c r="I307" s="108"/>
      <c r="J307" s="1">
        <v>1</v>
      </c>
      <c r="K307" s="108" t="s">
        <v>2063</v>
      </c>
      <c r="L307" s="1">
        <v>1</v>
      </c>
      <c r="M307" s="69" t="s">
        <v>3189</v>
      </c>
      <c r="O307" s="69"/>
      <c r="P307" t="s">
        <v>5323</v>
      </c>
      <c r="Q307" s="69" t="s">
        <v>4949</v>
      </c>
      <c r="AC307" s="37"/>
      <c r="AG307" t="s">
        <v>6006</v>
      </c>
    </row>
    <row r="308" spans="4:33">
      <c r="D308" t="s">
        <v>1825</v>
      </c>
      <c r="E308" s="69" t="s">
        <v>822</v>
      </c>
      <c r="G308" s="108"/>
      <c r="H308" t="s">
        <v>1825</v>
      </c>
      <c r="I308" s="108"/>
      <c r="J308" s="1">
        <v>1</v>
      </c>
      <c r="K308" s="69" t="s">
        <v>1804</v>
      </c>
      <c r="L308" t="s">
        <v>1825</v>
      </c>
      <c r="M308" s="69"/>
      <c r="O308" s="69"/>
      <c r="P308" s="1">
        <v>1</v>
      </c>
      <c r="Q308" s="69" t="s">
        <v>2428</v>
      </c>
      <c r="AC308" s="37"/>
      <c r="AG308" t="s">
        <v>6006</v>
      </c>
    </row>
    <row r="309" spans="4:33">
      <c r="D309" s="19" t="s">
        <v>1825</v>
      </c>
      <c r="E309" s="77" t="s">
        <v>1577</v>
      </c>
      <c r="F309" s="19"/>
      <c r="G309" s="108"/>
      <c r="H309" t="s">
        <v>1825</v>
      </c>
      <c r="I309" s="108"/>
      <c r="L309" t="s">
        <v>5323</v>
      </c>
      <c r="M309" s="69" t="s">
        <v>5054</v>
      </c>
      <c r="O309" s="69"/>
      <c r="P309" t="s">
        <v>1825</v>
      </c>
      <c r="AC309" s="37"/>
      <c r="AG309" t="s">
        <v>6006</v>
      </c>
    </row>
    <row r="310" spans="4:33">
      <c r="D310" s="19" t="s">
        <v>5323</v>
      </c>
      <c r="E310" s="73" t="s">
        <v>3466</v>
      </c>
      <c r="F310" s="19"/>
      <c r="G310" s="108"/>
      <c r="H310" t="s">
        <v>1825</v>
      </c>
      <c r="I310" s="108"/>
      <c r="J310" t="s">
        <v>5323</v>
      </c>
      <c r="K310" s="108" t="s">
        <v>2137</v>
      </c>
      <c r="L310" s="1">
        <v>1</v>
      </c>
      <c r="M310" s="69" t="s">
        <v>4480</v>
      </c>
      <c r="O310" s="69"/>
      <c r="P310" t="s">
        <v>5323</v>
      </c>
      <c r="Q310" s="69" t="s">
        <v>2429</v>
      </c>
      <c r="AC310" s="37"/>
      <c r="AG310" t="s">
        <v>6006</v>
      </c>
    </row>
    <row r="311" spans="4:33">
      <c r="D311" s="19" t="s">
        <v>1825</v>
      </c>
      <c r="E311" s="69" t="s">
        <v>4493</v>
      </c>
      <c r="F311" s="19"/>
      <c r="G311" s="108"/>
      <c r="H311" t="s">
        <v>1825</v>
      </c>
      <c r="I311" s="108"/>
      <c r="J311" s="1">
        <v>1</v>
      </c>
      <c r="K311" s="108" t="s">
        <v>2783</v>
      </c>
      <c r="M311" s="69"/>
      <c r="O311" s="69"/>
      <c r="P311" s="1">
        <v>1</v>
      </c>
      <c r="Q311" s="69" t="s">
        <v>2430</v>
      </c>
      <c r="AC311" s="37"/>
      <c r="AG311" t="s">
        <v>6006</v>
      </c>
    </row>
    <row r="312" spans="4:33">
      <c r="D312" s="19"/>
      <c r="E312" s="19"/>
      <c r="F312" s="19"/>
      <c r="G312" s="108"/>
      <c r="H312" t="s">
        <v>5323</v>
      </c>
      <c r="I312" s="108" t="s">
        <v>815</v>
      </c>
      <c r="J312" t="s">
        <v>1825</v>
      </c>
      <c r="K312" s="130" t="s">
        <v>2782</v>
      </c>
      <c r="M312" s="69"/>
      <c r="O312" s="69"/>
      <c r="P312" t="s">
        <v>1825</v>
      </c>
      <c r="AC312" s="37"/>
      <c r="AG312" t="s">
        <v>6006</v>
      </c>
    </row>
    <row r="313" spans="4:33">
      <c r="H313" s="1">
        <v>1</v>
      </c>
      <c r="I313" s="108" t="s">
        <v>817</v>
      </c>
      <c r="J313" s="1">
        <v>1</v>
      </c>
      <c r="K313" s="69" t="s">
        <v>2784</v>
      </c>
      <c r="M313" s="69"/>
      <c r="O313" s="69"/>
      <c r="P313" t="s">
        <v>5323</v>
      </c>
      <c r="Q313" s="69" t="s">
        <v>2429</v>
      </c>
      <c r="AC313" s="37"/>
      <c r="AG313" t="s">
        <v>6006</v>
      </c>
    </row>
    <row r="314" spans="4:33">
      <c r="H314" s="1">
        <v>1</v>
      </c>
      <c r="I314" s="108" t="s">
        <v>814</v>
      </c>
      <c r="J314" t="s">
        <v>1825</v>
      </c>
      <c r="M314" s="69"/>
      <c r="O314" s="69"/>
      <c r="P314" s="1">
        <v>1</v>
      </c>
      <c r="Q314" s="69" t="s">
        <v>2431</v>
      </c>
      <c r="AC314" s="37"/>
      <c r="AG314" t="s">
        <v>6006</v>
      </c>
    </row>
    <row r="315" spans="4:33">
      <c r="H315" t="s">
        <v>1825</v>
      </c>
      <c r="I315" s="108" t="s">
        <v>818</v>
      </c>
      <c r="J315" t="s">
        <v>5323</v>
      </c>
      <c r="K315" s="69" t="s">
        <v>3199</v>
      </c>
      <c r="M315" s="69"/>
      <c r="N315" t="s">
        <v>5323</v>
      </c>
      <c r="O315" s="69" t="s">
        <v>5922</v>
      </c>
      <c r="P315" t="s">
        <v>1825</v>
      </c>
      <c r="AC315" s="37"/>
      <c r="AG315" t="s">
        <v>6006</v>
      </c>
    </row>
    <row r="316" spans="4:33">
      <c r="H316" s="1">
        <v>1</v>
      </c>
      <c r="I316" s="108" t="s">
        <v>819</v>
      </c>
      <c r="J316" s="1">
        <v>1</v>
      </c>
      <c r="K316" s="69" t="s">
        <v>5024</v>
      </c>
      <c r="M316" s="69"/>
      <c r="N316" s="1">
        <v>1</v>
      </c>
      <c r="O316" s="69" t="s">
        <v>948</v>
      </c>
      <c r="P316" t="s">
        <v>5323</v>
      </c>
      <c r="Q316" s="69" t="s">
        <v>4544</v>
      </c>
      <c r="R316" t="s">
        <v>5323</v>
      </c>
      <c r="S316" s="69" t="s">
        <v>6118</v>
      </c>
      <c r="T316" t="s">
        <v>5323</v>
      </c>
      <c r="U316" s="73" t="s">
        <v>4726</v>
      </c>
      <c r="AC316" s="37"/>
      <c r="AG316" t="s">
        <v>6006</v>
      </c>
    </row>
    <row r="317" spans="4:33">
      <c r="H317" t="s">
        <v>1825</v>
      </c>
      <c r="N317" t="s">
        <v>1825</v>
      </c>
      <c r="P317" s="1">
        <v>1</v>
      </c>
      <c r="Q317" s="69" t="s">
        <v>2432</v>
      </c>
      <c r="R317" s="1">
        <v>1</v>
      </c>
      <c r="S317" s="69" t="s">
        <v>6273</v>
      </c>
      <c r="T317" t="s">
        <v>1825</v>
      </c>
      <c r="U317" s="69" t="s">
        <v>4727</v>
      </c>
      <c r="AC317" s="37"/>
      <c r="AG317" t="s">
        <v>6006</v>
      </c>
    </row>
    <row r="318" spans="4:33">
      <c r="H318" t="s">
        <v>5323</v>
      </c>
      <c r="I318" s="71" t="s">
        <v>816</v>
      </c>
      <c r="J318" t="s">
        <v>5323</v>
      </c>
      <c r="K318" s="69" t="s">
        <v>2261</v>
      </c>
      <c r="N318" t="s">
        <v>5323</v>
      </c>
      <c r="O318" s="69" t="s">
        <v>2215</v>
      </c>
      <c r="P318" s="1">
        <v>1</v>
      </c>
      <c r="Q318" s="69" t="s">
        <v>4082</v>
      </c>
      <c r="R318" t="s">
        <v>1825</v>
      </c>
      <c r="AC318" s="37"/>
      <c r="AG318" t="s">
        <v>6006</v>
      </c>
    </row>
    <row r="319" spans="4:33">
      <c r="H319" t="s">
        <v>1825</v>
      </c>
      <c r="I319" s="69" t="s">
        <v>3840</v>
      </c>
      <c r="J319" s="1">
        <v>1</v>
      </c>
      <c r="K319" s="69" t="s">
        <v>1503</v>
      </c>
      <c r="N319" s="1">
        <v>1</v>
      </c>
      <c r="O319" s="69" t="s">
        <v>950</v>
      </c>
      <c r="R319" t="s">
        <v>5323</v>
      </c>
      <c r="S319" s="69" t="s">
        <v>2878</v>
      </c>
      <c r="AC319" s="37"/>
      <c r="AG319" t="s">
        <v>6006</v>
      </c>
    </row>
    <row r="320" spans="4:33">
      <c r="H320" s="1">
        <v>1</v>
      </c>
      <c r="I320" s="108" t="s">
        <v>2670</v>
      </c>
      <c r="J320" t="s">
        <v>1825</v>
      </c>
      <c r="N320" t="s">
        <v>1825</v>
      </c>
      <c r="O320" s="69" t="s">
        <v>7360</v>
      </c>
      <c r="R320" s="1">
        <v>1</v>
      </c>
      <c r="S320" s="69" t="s">
        <v>4081</v>
      </c>
      <c r="AC320" s="37"/>
      <c r="AG320" t="s">
        <v>6006</v>
      </c>
    </row>
    <row r="321" spans="8:33">
      <c r="H321" t="s">
        <v>1825</v>
      </c>
      <c r="I321" s="130" t="s">
        <v>2669</v>
      </c>
      <c r="J321" t="s">
        <v>5323</v>
      </c>
      <c r="K321" s="69" t="s">
        <v>5842</v>
      </c>
      <c r="L321" t="s">
        <v>5323</v>
      </c>
      <c r="M321" s="69" t="s">
        <v>4691</v>
      </c>
      <c r="N321" s="1">
        <v>1</v>
      </c>
      <c r="O321" s="69" t="s">
        <v>1666</v>
      </c>
      <c r="R321" t="s">
        <v>1825</v>
      </c>
      <c r="S321" s="69"/>
      <c r="AC321" s="37"/>
      <c r="AG321" t="s">
        <v>6006</v>
      </c>
    </row>
    <row r="322" spans="8:33">
      <c r="H322" t="s">
        <v>1825</v>
      </c>
      <c r="I322" s="204" t="s">
        <v>10205</v>
      </c>
      <c r="J322" s="1">
        <v>1</v>
      </c>
      <c r="K322" s="108" t="s">
        <v>2791</v>
      </c>
      <c r="L322" s="1">
        <v>1</v>
      </c>
      <c r="M322" s="69" t="s">
        <v>5844</v>
      </c>
      <c r="N322" t="s">
        <v>1825</v>
      </c>
      <c r="R322" t="s">
        <v>5323</v>
      </c>
      <c r="S322" s="69" t="s">
        <v>3468</v>
      </c>
      <c r="AC322" s="37"/>
      <c r="AG322" t="s">
        <v>6006</v>
      </c>
    </row>
    <row r="323" spans="8:33">
      <c r="H323" t="s">
        <v>1825</v>
      </c>
      <c r="I323" s="69" t="s">
        <v>10202</v>
      </c>
      <c r="J323" t="s">
        <v>1825</v>
      </c>
      <c r="K323" s="69" t="s">
        <v>4482</v>
      </c>
      <c r="L323" t="s">
        <v>1825</v>
      </c>
      <c r="N323" t="s">
        <v>1825</v>
      </c>
      <c r="R323" s="1">
        <v>1</v>
      </c>
      <c r="S323" s="69" t="s">
        <v>5310</v>
      </c>
      <c r="AC323" s="37"/>
      <c r="AG323" t="s">
        <v>6006</v>
      </c>
    </row>
    <row r="324" spans="8:33">
      <c r="H324" s="1">
        <v>1</v>
      </c>
      <c r="I324" s="204" t="s">
        <v>10203</v>
      </c>
      <c r="J324" s="1">
        <v>1</v>
      </c>
      <c r="K324" s="69" t="s">
        <v>1424</v>
      </c>
      <c r="L324" t="s">
        <v>5323</v>
      </c>
      <c r="M324" s="69" t="s">
        <v>4949</v>
      </c>
      <c r="N324" t="s">
        <v>5323</v>
      </c>
      <c r="O324" s="69" t="s">
        <v>2902</v>
      </c>
      <c r="AC324" s="37"/>
      <c r="AG324" t="s">
        <v>6006</v>
      </c>
    </row>
    <row r="325" spans="8:33">
      <c r="H325" t="s">
        <v>1825</v>
      </c>
      <c r="I325" s="204" t="s">
        <v>10204</v>
      </c>
      <c r="J325" t="s">
        <v>1825</v>
      </c>
      <c r="L325" s="1">
        <v>1</v>
      </c>
      <c r="M325" s="69" t="s">
        <v>5843</v>
      </c>
      <c r="N325" s="1">
        <v>1</v>
      </c>
      <c r="O325" s="69" t="s">
        <v>1362</v>
      </c>
      <c r="AC325" s="37"/>
      <c r="AG325" t="s">
        <v>6006</v>
      </c>
    </row>
    <row r="326" spans="8:33">
      <c r="H326" t="s">
        <v>1825</v>
      </c>
      <c r="J326" t="s">
        <v>5323</v>
      </c>
      <c r="K326" s="69" t="s">
        <v>4949</v>
      </c>
      <c r="L326" t="s">
        <v>1825</v>
      </c>
      <c r="N326" t="s">
        <v>1825</v>
      </c>
      <c r="AC326" s="37"/>
      <c r="AG326" t="s">
        <v>6006</v>
      </c>
    </row>
    <row r="327" spans="8:33">
      <c r="H327" t="s">
        <v>1825</v>
      </c>
      <c r="J327" s="1">
        <v>1</v>
      </c>
      <c r="K327" s="69" t="s">
        <v>6026</v>
      </c>
      <c r="L327" t="s">
        <v>5323</v>
      </c>
      <c r="M327" s="69" t="s">
        <v>2261</v>
      </c>
      <c r="N327" t="s">
        <v>5323</v>
      </c>
      <c r="O327" s="69" t="s">
        <v>1363</v>
      </c>
      <c r="AC327" s="37"/>
      <c r="AG327" t="s">
        <v>6006</v>
      </c>
    </row>
    <row r="328" spans="8:33">
      <c r="H328" t="s">
        <v>1825</v>
      </c>
      <c r="J328" t="s">
        <v>1825</v>
      </c>
      <c r="K328" s="69"/>
      <c r="L328" s="1">
        <v>1</v>
      </c>
      <c r="M328" s="69" t="s">
        <v>4687</v>
      </c>
      <c r="N328" s="1">
        <v>1</v>
      </c>
      <c r="O328" s="69" t="s">
        <v>1364</v>
      </c>
      <c r="Q328" s="69"/>
      <c r="AC328" s="37"/>
      <c r="AG328" t="s">
        <v>6006</v>
      </c>
    </row>
    <row r="329" spans="8:33">
      <c r="H329" t="s">
        <v>1825</v>
      </c>
      <c r="J329" t="s">
        <v>5323</v>
      </c>
      <c r="K329" s="69" t="s">
        <v>485</v>
      </c>
      <c r="L329" t="s">
        <v>1825</v>
      </c>
      <c r="N329" t="s">
        <v>1825</v>
      </c>
      <c r="O329" s="69"/>
      <c r="Q329" s="69"/>
      <c r="AC329" s="37"/>
      <c r="AG329" t="s">
        <v>6006</v>
      </c>
    </row>
    <row r="330" spans="8:33">
      <c r="H330" t="s">
        <v>1825</v>
      </c>
      <c r="J330" s="1">
        <v>1</v>
      </c>
      <c r="K330" s="69" t="s">
        <v>4340</v>
      </c>
      <c r="L330" t="s">
        <v>1825</v>
      </c>
      <c r="N330" t="s">
        <v>1825</v>
      </c>
      <c r="O330" s="69"/>
      <c r="P330" t="s">
        <v>5323</v>
      </c>
      <c r="Q330" s="69" t="s">
        <v>5787</v>
      </c>
      <c r="AC330" s="37"/>
      <c r="AG330" t="s">
        <v>6006</v>
      </c>
    </row>
    <row r="331" spans="8:33">
      <c r="H331" t="s">
        <v>1825</v>
      </c>
      <c r="J331" t="s">
        <v>1825</v>
      </c>
      <c r="K331" s="69"/>
      <c r="L331" t="s">
        <v>1825</v>
      </c>
      <c r="N331" t="s">
        <v>1825</v>
      </c>
      <c r="O331" s="69"/>
      <c r="P331" s="1">
        <v>1</v>
      </c>
      <c r="Q331" s="69" t="s">
        <v>2797</v>
      </c>
      <c r="AC331" s="37"/>
      <c r="AG331" t="s">
        <v>6006</v>
      </c>
    </row>
    <row r="332" spans="8:33">
      <c r="H332" t="s">
        <v>1825</v>
      </c>
      <c r="J332" t="s">
        <v>5323</v>
      </c>
      <c r="K332" s="71" t="s">
        <v>4341</v>
      </c>
      <c r="L332" t="s">
        <v>1825</v>
      </c>
      <c r="N332" t="s">
        <v>1825</v>
      </c>
      <c r="O332" s="69"/>
      <c r="P332" t="s">
        <v>1825</v>
      </c>
      <c r="AC332" s="37"/>
      <c r="AG332" t="s">
        <v>6006</v>
      </c>
    </row>
    <row r="333" spans="8:33">
      <c r="H333" t="s">
        <v>1825</v>
      </c>
      <c r="J333" s="1">
        <v>1</v>
      </c>
      <c r="K333" s="69" t="s">
        <v>4342</v>
      </c>
      <c r="L333" t="s">
        <v>1825</v>
      </c>
      <c r="N333" t="s">
        <v>1825</v>
      </c>
      <c r="O333" s="69"/>
      <c r="P333" t="s">
        <v>5323</v>
      </c>
      <c r="Q333" s="69" t="s">
        <v>2798</v>
      </c>
      <c r="AC333" s="37"/>
      <c r="AG333" t="s">
        <v>6006</v>
      </c>
    </row>
    <row r="334" spans="8:33">
      <c r="H334" t="s">
        <v>1825</v>
      </c>
      <c r="J334" t="s">
        <v>1825</v>
      </c>
      <c r="L334" t="s">
        <v>1825</v>
      </c>
      <c r="N334" t="s">
        <v>1825</v>
      </c>
      <c r="O334" s="69"/>
      <c r="P334" s="1">
        <v>1</v>
      </c>
      <c r="Q334" s="69" t="s">
        <v>5852</v>
      </c>
      <c r="AC334" s="37"/>
      <c r="AG334" t="s">
        <v>6006</v>
      </c>
    </row>
    <row r="335" spans="8:33">
      <c r="H335" t="s">
        <v>1825</v>
      </c>
      <c r="J335" t="s">
        <v>5323</v>
      </c>
      <c r="K335" s="108" t="s">
        <v>820</v>
      </c>
      <c r="L335" t="s">
        <v>1825</v>
      </c>
      <c r="N335" t="s">
        <v>1825</v>
      </c>
      <c r="O335" s="69"/>
      <c r="P335" t="s">
        <v>1825</v>
      </c>
      <c r="AC335" s="37"/>
      <c r="AG335" t="s">
        <v>6006</v>
      </c>
    </row>
    <row r="336" spans="8:33">
      <c r="H336" t="s">
        <v>1825</v>
      </c>
      <c r="J336" s="1">
        <v>1</v>
      </c>
      <c r="K336" s="108" t="s">
        <v>2667</v>
      </c>
      <c r="L336" t="s">
        <v>1825</v>
      </c>
      <c r="N336" t="s">
        <v>1825</v>
      </c>
      <c r="O336" s="69"/>
      <c r="P336" t="s">
        <v>5323</v>
      </c>
      <c r="Q336" s="69" t="s">
        <v>5853</v>
      </c>
      <c r="AC336" s="37"/>
      <c r="AG336" t="s">
        <v>6006</v>
      </c>
    </row>
    <row r="337" spans="3:33">
      <c r="H337" t="s">
        <v>1825</v>
      </c>
      <c r="I337" s="108"/>
      <c r="J337" t="s">
        <v>1825</v>
      </c>
      <c r="L337" t="s">
        <v>1825</v>
      </c>
      <c r="N337" t="s">
        <v>1825</v>
      </c>
      <c r="O337" s="69"/>
      <c r="P337" s="1">
        <v>1</v>
      </c>
      <c r="Q337" s="69" t="s">
        <v>5975</v>
      </c>
      <c r="AC337" s="37"/>
      <c r="AG337" t="s">
        <v>6006</v>
      </c>
    </row>
    <row r="338" spans="3:33">
      <c r="H338" t="s">
        <v>1825</v>
      </c>
      <c r="I338" s="108"/>
      <c r="J338" t="s">
        <v>5323</v>
      </c>
      <c r="K338" s="108" t="s">
        <v>3598</v>
      </c>
      <c r="L338" t="s">
        <v>5323</v>
      </c>
      <c r="M338" s="69" t="s">
        <v>4688</v>
      </c>
      <c r="N338" t="s">
        <v>1825</v>
      </c>
      <c r="P338" t="s">
        <v>1825</v>
      </c>
      <c r="S338" s="69"/>
      <c r="AC338" s="37"/>
      <c r="AG338" t="s">
        <v>6006</v>
      </c>
    </row>
    <row r="339" spans="3:33">
      <c r="H339" t="s">
        <v>1825</v>
      </c>
      <c r="I339" s="108"/>
      <c r="J339" s="1">
        <v>1</v>
      </c>
      <c r="K339" s="108" t="s">
        <v>2668</v>
      </c>
      <c r="L339" s="1">
        <v>1</v>
      </c>
      <c r="M339" s="69" t="s">
        <v>4689</v>
      </c>
      <c r="N339" t="s">
        <v>1825</v>
      </c>
      <c r="P339" t="s">
        <v>5323</v>
      </c>
      <c r="Q339" s="69" t="s">
        <v>5855</v>
      </c>
      <c r="AC339" s="37"/>
      <c r="AG339" t="s">
        <v>6006</v>
      </c>
    </row>
    <row r="340" spans="3:33">
      <c r="H340" t="s">
        <v>1825</v>
      </c>
      <c r="I340" s="108"/>
      <c r="J340" t="s">
        <v>1825</v>
      </c>
      <c r="L340" t="s">
        <v>1825</v>
      </c>
      <c r="M340" s="69"/>
      <c r="N340" t="s">
        <v>5323</v>
      </c>
      <c r="O340" s="69" t="s">
        <v>1365</v>
      </c>
      <c r="P340" s="1">
        <v>1</v>
      </c>
      <c r="Q340" s="69" t="s">
        <v>5856</v>
      </c>
      <c r="S340" s="69"/>
      <c r="AC340" s="37"/>
      <c r="AG340" t="s">
        <v>6006</v>
      </c>
    </row>
    <row r="341" spans="3:33">
      <c r="H341" t="s">
        <v>1825</v>
      </c>
      <c r="I341" s="108"/>
      <c r="J341" t="s">
        <v>5323</v>
      </c>
      <c r="K341" s="69" t="s">
        <v>1824</v>
      </c>
      <c r="L341" t="s">
        <v>5323</v>
      </c>
      <c r="M341" s="69" t="s">
        <v>3973</v>
      </c>
      <c r="N341" s="1">
        <v>1</v>
      </c>
      <c r="O341" s="69" t="s">
        <v>1366</v>
      </c>
      <c r="P341" t="s">
        <v>1825</v>
      </c>
      <c r="S341" s="69"/>
      <c r="AC341" s="37"/>
      <c r="AG341" t="s">
        <v>6006</v>
      </c>
    </row>
    <row r="342" spans="3:33">
      <c r="H342" t="s">
        <v>1825</v>
      </c>
      <c r="I342" s="108"/>
      <c r="J342" s="1">
        <v>1</v>
      </c>
      <c r="K342" s="69" t="s">
        <v>6182</v>
      </c>
      <c r="L342" s="1">
        <v>1</v>
      </c>
      <c r="M342" s="69" t="s">
        <v>4251</v>
      </c>
      <c r="P342" t="s">
        <v>5323</v>
      </c>
      <c r="Q342" s="69" t="s">
        <v>5857</v>
      </c>
      <c r="AC342" s="37"/>
      <c r="AG342" t="s">
        <v>6006</v>
      </c>
    </row>
    <row r="343" spans="3:33">
      <c r="G343" s="108"/>
      <c r="H343" t="s">
        <v>1825</v>
      </c>
      <c r="I343" s="108"/>
      <c r="K343" s="69"/>
      <c r="L343" t="s">
        <v>1825</v>
      </c>
      <c r="M343" s="69" t="s">
        <v>6789</v>
      </c>
      <c r="N343" t="s">
        <v>5323</v>
      </c>
      <c r="O343" s="69" t="s">
        <v>1741</v>
      </c>
      <c r="P343" s="1">
        <v>1</v>
      </c>
      <c r="Q343" s="69" t="s">
        <v>5858</v>
      </c>
      <c r="AC343" s="37"/>
      <c r="AG343" t="s">
        <v>6006</v>
      </c>
    </row>
    <row r="344" spans="3:33">
      <c r="G344" s="108"/>
      <c r="H344" t="s">
        <v>5323</v>
      </c>
      <c r="I344" s="71" t="s">
        <v>2702</v>
      </c>
      <c r="J344" t="s">
        <v>5323</v>
      </c>
      <c r="K344" s="108" t="s">
        <v>4949</v>
      </c>
      <c r="L344" s="1">
        <v>1</v>
      </c>
      <c r="M344" s="69" t="s">
        <v>1621</v>
      </c>
      <c r="N344" s="1">
        <v>1</v>
      </c>
      <c r="O344" s="69" t="s">
        <v>1742</v>
      </c>
      <c r="P344" t="s">
        <v>1825</v>
      </c>
      <c r="AC344" s="37"/>
      <c r="AG344" t="s">
        <v>6006</v>
      </c>
    </row>
    <row r="345" spans="3:33">
      <c r="H345" s="1">
        <v>1</v>
      </c>
      <c r="I345" s="108" t="s">
        <v>4590</v>
      </c>
      <c r="J345" s="1">
        <v>1</v>
      </c>
      <c r="K345" s="108" t="s">
        <v>2723</v>
      </c>
      <c r="L345" t="s">
        <v>1825</v>
      </c>
      <c r="N345" t="s">
        <v>1825</v>
      </c>
      <c r="P345" t="s">
        <v>5323</v>
      </c>
      <c r="Q345" s="69" t="s">
        <v>6022</v>
      </c>
      <c r="AC345" s="37"/>
      <c r="AG345" t="s">
        <v>6006</v>
      </c>
    </row>
    <row r="346" spans="3:33">
      <c r="H346" t="s">
        <v>1825</v>
      </c>
      <c r="I346" s="108" t="s">
        <v>2721</v>
      </c>
      <c r="J346" t="s">
        <v>1825</v>
      </c>
      <c r="L346" t="s">
        <v>1825</v>
      </c>
      <c r="N346" t="s">
        <v>5323</v>
      </c>
      <c r="O346" s="69" t="s">
        <v>2541</v>
      </c>
      <c r="P346" s="1">
        <v>1</v>
      </c>
      <c r="Q346" s="69" t="s">
        <v>889</v>
      </c>
      <c r="AC346" s="37"/>
      <c r="AG346" t="s">
        <v>6006</v>
      </c>
    </row>
    <row r="347" spans="3:33">
      <c r="H347" s="1">
        <v>1</v>
      </c>
      <c r="I347" s="108" t="s">
        <v>2722</v>
      </c>
      <c r="J347" t="s">
        <v>5323</v>
      </c>
      <c r="K347" s="108" t="s">
        <v>4949</v>
      </c>
      <c r="L347" t="s">
        <v>1825</v>
      </c>
      <c r="N347" t="s">
        <v>1825</v>
      </c>
      <c r="O347" s="69" t="s">
        <v>5854</v>
      </c>
      <c r="P347" t="s">
        <v>1825</v>
      </c>
      <c r="AC347" s="37"/>
      <c r="AG347" t="s">
        <v>6006</v>
      </c>
    </row>
    <row r="348" spans="3:33">
      <c r="G348" s="71"/>
      <c r="H348" t="s">
        <v>1825</v>
      </c>
      <c r="J348" s="1">
        <v>1</v>
      </c>
      <c r="K348" s="108" t="s">
        <v>2778</v>
      </c>
      <c r="L348" t="s">
        <v>1825</v>
      </c>
      <c r="N348" s="1">
        <v>1</v>
      </c>
      <c r="O348" s="69" t="s">
        <v>5653</v>
      </c>
      <c r="P348" t="s">
        <v>5323</v>
      </c>
      <c r="Q348" s="69" t="s">
        <v>890</v>
      </c>
      <c r="AC348" s="37"/>
      <c r="AG348" t="s">
        <v>6006</v>
      </c>
    </row>
    <row r="349" spans="3:33">
      <c r="C349" s="69"/>
      <c r="G349" s="71"/>
      <c r="H349" t="s">
        <v>5323</v>
      </c>
      <c r="I349" s="71" t="s">
        <v>4192</v>
      </c>
      <c r="J349" t="s">
        <v>1825</v>
      </c>
      <c r="L349" t="s">
        <v>1825</v>
      </c>
      <c r="N349" s="1">
        <v>1</v>
      </c>
      <c r="O349" s="69" t="s">
        <v>6787</v>
      </c>
      <c r="P349" s="1">
        <v>1</v>
      </c>
      <c r="Q349" s="69" t="s">
        <v>891</v>
      </c>
      <c r="AC349" s="37"/>
      <c r="AG349" t="s">
        <v>6006</v>
      </c>
    </row>
    <row r="350" spans="3:33">
      <c r="C350" s="69"/>
      <c r="G350" s="69"/>
      <c r="H350" s="1">
        <v>1</v>
      </c>
      <c r="I350" s="69" t="s">
        <v>4193</v>
      </c>
      <c r="J350" t="s">
        <v>5323</v>
      </c>
      <c r="K350" s="108" t="s">
        <v>2779</v>
      </c>
      <c r="L350" t="s">
        <v>1825</v>
      </c>
      <c r="N350" s="1">
        <v>1</v>
      </c>
      <c r="O350" s="69" t="s">
        <v>6786</v>
      </c>
      <c r="AC350" s="37"/>
      <c r="AG350" t="s">
        <v>6006</v>
      </c>
    </row>
    <row r="351" spans="3:33">
      <c r="C351" s="69"/>
      <c r="H351" t="s">
        <v>1825</v>
      </c>
      <c r="I351" s="69"/>
      <c r="J351" s="1">
        <v>1</v>
      </c>
      <c r="K351" s="108" t="s">
        <v>2780</v>
      </c>
      <c r="L351" t="s">
        <v>1825</v>
      </c>
      <c r="N351" t="s">
        <v>1825</v>
      </c>
      <c r="P351" t="s">
        <v>5323</v>
      </c>
      <c r="Q351" s="69" t="s">
        <v>4545</v>
      </c>
      <c r="R351" t="s">
        <v>5323</v>
      </c>
      <c r="S351" s="69" t="s">
        <v>4546</v>
      </c>
      <c r="AC351" s="37"/>
      <c r="AG351" t="s">
        <v>6006</v>
      </c>
    </row>
    <row r="352" spans="3:33">
      <c r="C352" s="69"/>
      <c r="H352" t="s">
        <v>5323</v>
      </c>
      <c r="I352" s="71" t="s">
        <v>4194</v>
      </c>
      <c r="L352" t="s">
        <v>1825</v>
      </c>
      <c r="N352" t="s">
        <v>5323</v>
      </c>
      <c r="O352" s="69" t="s">
        <v>767</v>
      </c>
      <c r="P352" s="1">
        <v>1</v>
      </c>
      <c r="Q352" s="69" t="s">
        <v>547</v>
      </c>
      <c r="R352" s="1">
        <v>1</v>
      </c>
      <c r="S352" s="69" t="s">
        <v>4547</v>
      </c>
      <c r="AC352" s="37"/>
      <c r="AG352" t="s">
        <v>6006</v>
      </c>
    </row>
    <row r="353" spans="3:33">
      <c r="C353" s="69"/>
      <c r="H353" s="1">
        <v>1</v>
      </c>
      <c r="I353" s="69" t="s">
        <v>4195</v>
      </c>
      <c r="L353" t="s">
        <v>5323</v>
      </c>
      <c r="M353" s="69" t="s">
        <v>5652</v>
      </c>
      <c r="N353" s="1">
        <v>1</v>
      </c>
      <c r="O353" s="69" t="s">
        <v>5654</v>
      </c>
      <c r="P353" t="s">
        <v>1825</v>
      </c>
      <c r="S353" s="69"/>
      <c r="AC353" s="37"/>
      <c r="AG353" t="s">
        <v>6006</v>
      </c>
    </row>
    <row r="354" spans="3:33">
      <c r="C354" s="69"/>
      <c r="G354" s="112" t="s">
        <v>472</v>
      </c>
      <c r="H354" t="s">
        <v>1825</v>
      </c>
      <c r="L354" s="1">
        <v>1</v>
      </c>
      <c r="M354" s="69" t="s">
        <v>2074</v>
      </c>
      <c r="N354" t="s">
        <v>1825</v>
      </c>
      <c r="P354" t="s">
        <v>5323</v>
      </c>
      <c r="Q354" s="69" t="s">
        <v>548</v>
      </c>
      <c r="S354" s="69"/>
      <c r="AC354" s="37"/>
      <c r="AG354" t="s">
        <v>6006</v>
      </c>
    </row>
    <row r="355" spans="3:33">
      <c r="C355" s="69"/>
      <c r="F355" t="s">
        <v>5323</v>
      </c>
      <c r="G355" s="69" t="s">
        <v>6328</v>
      </c>
      <c r="H355" t="s">
        <v>5323</v>
      </c>
      <c r="I355" s="69" t="s">
        <v>4950</v>
      </c>
      <c r="L355" t="s">
        <v>1825</v>
      </c>
      <c r="M355" s="69" t="s">
        <v>6788</v>
      </c>
      <c r="N355" t="s">
        <v>5323</v>
      </c>
      <c r="O355" s="69" t="s">
        <v>5655</v>
      </c>
      <c r="P355" s="1">
        <v>1</v>
      </c>
      <c r="Q355" s="69" t="s">
        <v>1743</v>
      </c>
      <c r="S355" s="69"/>
      <c r="AC355" s="37"/>
      <c r="AG355" t="s">
        <v>6006</v>
      </c>
    </row>
    <row r="356" spans="3:33">
      <c r="C356" s="69"/>
      <c r="F356" s="1">
        <v>1</v>
      </c>
      <c r="G356" s="69" t="s">
        <v>4269</v>
      </c>
      <c r="H356" s="1">
        <v>1</v>
      </c>
      <c r="I356" s="69" t="s">
        <v>3966</v>
      </c>
      <c r="L356" s="1">
        <v>1</v>
      </c>
      <c r="M356" s="69" t="s">
        <v>4513</v>
      </c>
      <c r="N356" s="1">
        <v>1</v>
      </c>
      <c r="O356" s="69" t="s">
        <v>5673</v>
      </c>
      <c r="P356" t="s">
        <v>1825</v>
      </c>
      <c r="AC356" s="37"/>
      <c r="AG356" t="s">
        <v>6006</v>
      </c>
    </row>
    <row r="357" spans="3:33">
      <c r="C357" s="69"/>
      <c r="F357" t="s">
        <v>1825</v>
      </c>
      <c r="G357" s="69"/>
      <c r="I357" s="69"/>
      <c r="N357" t="s">
        <v>1825</v>
      </c>
      <c r="P357" t="s">
        <v>5323</v>
      </c>
      <c r="Q357" s="69" t="s">
        <v>3439</v>
      </c>
      <c r="AC357" s="37"/>
      <c r="AG357" t="s">
        <v>6006</v>
      </c>
    </row>
    <row r="358" spans="3:33">
      <c r="C358" s="69"/>
      <c r="F358" t="s">
        <v>5323</v>
      </c>
      <c r="G358" s="69" t="s">
        <v>3080</v>
      </c>
      <c r="H358" t="s">
        <v>5323</v>
      </c>
      <c r="I358" s="69" t="s">
        <v>3142</v>
      </c>
      <c r="N358" t="s">
        <v>5323</v>
      </c>
      <c r="O358" s="69" t="s">
        <v>546</v>
      </c>
      <c r="P358" s="1">
        <v>1</v>
      </c>
      <c r="Q358" s="69" t="s">
        <v>1744</v>
      </c>
      <c r="AC358" s="37"/>
      <c r="AG358" t="s">
        <v>6006</v>
      </c>
    </row>
    <row r="359" spans="3:33">
      <c r="C359" s="69"/>
      <c r="F359" s="1">
        <v>1</v>
      </c>
      <c r="G359" s="69" t="s">
        <v>3429</v>
      </c>
      <c r="H359" s="1">
        <v>1</v>
      </c>
      <c r="I359" s="71" t="s">
        <v>6468</v>
      </c>
      <c r="N359" s="1">
        <v>1</v>
      </c>
      <c r="O359" s="69" t="s">
        <v>5674</v>
      </c>
      <c r="P359" t="s">
        <v>1825</v>
      </c>
      <c r="AC359" s="37"/>
      <c r="AG359" t="s">
        <v>6006</v>
      </c>
    </row>
    <row r="360" spans="3:33">
      <c r="C360" s="69"/>
      <c r="F360" t="s">
        <v>1825</v>
      </c>
      <c r="G360" s="69" t="s">
        <v>709</v>
      </c>
      <c r="M360" s="69"/>
      <c r="N360" t="s">
        <v>1825</v>
      </c>
      <c r="O360" s="69" t="s">
        <v>6790</v>
      </c>
      <c r="P360" t="s">
        <v>5323</v>
      </c>
      <c r="Q360" s="69" t="s">
        <v>5023</v>
      </c>
      <c r="AC360" s="37"/>
      <c r="AG360" t="s">
        <v>6006</v>
      </c>
    </row>
    <row r="361" spans="3:33">
      <c r="C361" s="69"/>
      <c r="F361" s="1">
        <v>1</v>
      </c>
      <c r="G361" s="69" t="s">
        <v>2479</v>
      </c>
      <c r="H361" t="s">
        <v>5323</v>
      </c>
      <c r="I361" s="69" t="s">
        <v>5086</v>
      </c>
      <c r="M361" s="69"/>
      <c r="N361" s="1">
        <v>1</v>
      </c>
      <c r="O361" s="69" t="s">
        <v>4872</v>
      </c>
      <c r="P361" s="1">
        <v>1</v>
      </c>
      <c r="Q361" s="69" t="s">
        <v>4614</v>
      </c>
      <c r="AC361" s="37"/>
      <c r="AG361" t="s">
        <v>6006</v>
      </c>
    </row>
    <row r="362" spans="3:33">
      <c r="C362" s="69"/>
      <c r="F362" t="s">
        <v>1825</v>
      </c>
      <c r="H362" s="1">
        <v>1</v>
      </c>
      <c r="I362" s="69" t="s">
        <v>3963</v>
      </c>
      <c r="N362" t="s">
        <v>1825</v>
      </c>
      <c r="P362" t="s">
        <v>1825</v>
      </c>
      <c r="AC362" s="37"/>
      <c r="AG362" t="s">
        <v>6006</v>
      </c>
    </row>
    <row r="363" spans="3:33">
      <c r="C363" s="69"/>
      <c r="F363" t="s">
        <v>5323</v>
      </c>
      <c r="G363" s="108" t="s">
        <v>3449</v>
      </c>
      <c r="H363" t="s">
        <v>1825</v>
      </c>
      <c r="I363" s="69"/>
      <c r="N363" t="s">
        <v>5323</v>
      </c>
      <c r="O363" s="69" t="s">
        <v>5329</v>
      </c>
      <c r="P363" t="s">
        <v>5323</v>
      </c>
      <c r="Q363" s="69" t="s">
        <v>4615</v>
      </c>
      <c r="AC363" s="37"/>
      <c r="AG363" t="s">
        <v>6006</v>
      </c>
    </row>
    <row r="364" spans="3:33">
      <c r="C364" s="69"/>
      <c r="F364" s="1">
        <v>1</v>
      </c>
      <c r="G364" s="108" t="s">
        <v>1595</v>
      </c>
      <c r="H364" t="s">
        <v>5323</v>
      </c>
      <c r="I364" s="108" t="s">
        <v>5255</v>
      </c>
      <c r="N364" s="1">
        <v>1</v>
      </c>
      <c r="O364" s="69" t="s">
        <v>6321</v>
      </c>
      <c r="P364" s="1">
        <v>1</v>
      </c>
      <c r="Q364" s="69" t="s">
        <v>6477</v>
      </c>
      <c r="AC364" s="37"/>
      <c r="AG364" t="s">
        <v>6006</v>
      </c>
    </row>
    <row r="365" spans="3:33">
      <c r="C365" s="69"/>
      <c r="F365" t="s">
        <v>1825</v>
      </c>
      <c r="G365" s="108" t="s">
        <v>2894</v>
      </c>
      <c r="H365" s="1">
        <v>1</v>
      </c>
      <c r="I365" s="108" t="s">
        <v>3405</v>
      </c>
      <c r="N365" t="s">
        <v>1825</v>
      </c>
      <c r="P365" t="s">
        <v>1825</v>
      </c>
      <c r="Q365" s="69"/>
      <c r="AC365" s="37"/>
      <c r="AG365" t="s">
        <v>6006</v>
      </c>
    </row>
    <row r="366" spans="3:33">
      <c r="C366" s="69"/>
      <c r="F366" t="s">
        <v>1825</v>
      </c>
      <c r="G366" s="108" t="s">
        <v>1596</v>
      </c>
      <c r="H366" s="1">
        <v>1</v>
      </c>
      <c r="I366" s="108" t="s">
        <v>1572</v>
      </c>
      <c r="N366" t="s">
        <v>5323</v>
      </c>
      <c r="O366" s="69" t="s">
        <v>4691</v>
      </c>
      <c r="P366" t="s">
        <v>5323</v>
      </c>
      <c r="Q366" s="69" t="s">
        <v>581</v>
      </c>
      <c r="AC366" s="37"/>
      <c r="AG366" t="s">
        <v>6006</v>
      </c>
    </row>
    <row r="367" spans="3:33">
      <c r="C367" s="69"/>
      <c r="F367" t="s">
        <v>1825</v>
      </c>
      <c r="G367" s="108" t="s">
        <v>1597</v>
      </c>
      <c r="H367" t="s">
        <v>1825</v>
      </c>
      <c r="N367" s="1">
        <v>1</v>
      </c>
      <c r="O367" s="69" t="s">
        <v>4742</v>
      </c>
      <c r="P367" s="1">
        <v>1</v>
      </c>
      <c r="Q367" s="69" t="s">
        <v>4606</v>
      </c>
      <c r="AC367" s="37"/>
      <c r="AG367" t="s">
        <v>6006</v>
      </c>
    </row>
    <row r="368" spans="3:33">
      <c r="C368" s="69"/>
      <c r="F368" t="s">
        <v>1825</v>
      </c>
      <c r="H368" t="s">
        <v>5323</v>
      </c>
      <c r="I368" s="69" t="s">
        <v>3825</v>
      </c>
      <c r="N368" t="s">
        <v>1825</v>
      </c>
      <c r="P368" t="s">
        <v>1825</v>
      </c>
      <c r="Q368" s="69" t="s">
        <v>694</v>
      </c>
      <c r="AC368" s="37"/>
      <c r="AG368" t="s">
        <v>6006</v>
      </c>
    </row>
    <row r="369" spans="3:33">
      <c r="C369" s="69"/>
      <c r="F369" t="s">
        <v>1825</v>
      </c>
      <c r="H369" s="1">
        <v>1</v>
      </c>
      <c r="I369" s="69" t="s">
        <v>4748</v>
      </c>
      <c r="N369" t="s">
        <v>5323</v>
      </c>
      <c r="O369" s="69" t="s">
        <v>3755</v>
      </c>
      <c r="P369" t="s">
        <v>1825</v>
      </c>
      <c r="Q369" s="69"/>
      <c r="AC369" s="37"/>
      <c r="AG369" t="s">
        <v>6006</v>
      </c>
    </row>
    <row r="370" spans="3:33">
      <c r="C370" s="69"/>
      <c r="F370" t="s">
        <v>1825</v>
      </c>
      <c r="H370" t="s">
        <v>1825</v>
      </c>
      <c r="N370" s="1">
        <v>1</v>
      </c>
      <c r="O370" s="69" t="s">
        <v>4961</v>
      </c>
      <c r="P370" t="s">
        <v>5323</v>
      </c>
      <c r="Q370" s="69" t="s">
        <v>5306</v>
      </c>
      <c r="AC370" s="37"/>
      <c r="AG370" t="s">
        <v>6006</v>
      </c>
    </row>
    <row r="371" spans="3:33">
      <c r="C371" s="69"/>
      <c r="F371" t="s">
        <v>1825</v>
      </c>
      <c r="H371" t="s">
        <v>5323</v>
      </c>
      <c r="I371" s="69" t="s">
        <v>4749</v>
      </c>
      <c r="P371" s="1">
        <v>1</v>
      </c>
      <c r="Q371" s="69" t="s">
        <v>5305</v>
      </c>
      <c r="AC371" s="37"/>
      <c r="AG371" t="s">
        <v>6006</v>
      </c>
    </row>
    <row r="372" spans="3:33">
      <c r="C372" s="69"/>
      <c r="F372" t="s">
        <v>1825</v>
      </c>
      <c r="H372" s="1">
        <v>1</v>
      </c>
      <c r="I372" s="69" t="s">
        <v>4809</v>
      </c>
      <c r="P372" t="s">
        <v>1825</v>
      </c>
      <c r="Q372" s="69"/>
      <c r="AC372" s="37"/>
      <c r="AG372" t="s">
        <v>6006</v>
      </c>
    </row>
    <row r="373" spans="3:33">
      <c r="C373" s="69"/>
      <c r="F373" t="s">
        <v>1825</v>
      </c>
      <c r="H373" t="s">
        <v>1825</v>
      </c>
      <c r="I373" s="69"/>
      <c r="J373" t="s">
        <v>5323</v>
      </c>
      <c r="K373" s="108" t="s">
        <v>4949</v>
      </c>
      <c r="P373" t="s">
        <v>5323</v>
      </c>
      <c r="Q373" s="69" t="s">
        <v>5307</v>
      </c>
      <c r="AC373" s="37"/>
      <c r="AG373" t="s">
        <v>6006</v>
      </c>
    </row>
    <row r="374" spans="3:33">
      <c r="C374" s="69"/>
      <c r="F374" t="s">
        <v>1825</v>
      </c>
      <c r="H374" t="s">
        <v>5323</v>
      </c>
      <c r="I374" s="69" t="s">
        <v>2898</v>
      </c>
      <c r="J374" s="1">
        <v>1</v>
      </c>
      <c r="K374" s="108" t="s">
        <v>2899</v>
      </c>
      <c r="P374" s="1">
        <v>1</v>
      </c>
      <c r="Q374" s="69" t="s">
        <v>5308</v>
      </c>
      <c r="AC374" s="37"/>
      <c r="AG374" t="s">
        <v>6006</v>
      </c>
    </row>
    <row r="375" spans="3:33">
      <c r="C375" s="69"/>
      <c r="F375" t="s">
        <v>5323</v>
      </c>
      <c r="G375" s="71" t="s">
        <v>563</v>
      </c>
      <c r="H375" s="1">
        <v>1</v>
      </c>
      <c r="I375" s="108" t="s">
        <v>2900</v>
      </c>
      <c r="P375" t="s">
        <v>1825</v>
      </c>
      <c r="Q375" s="69"/>
      <c r="AC375" s="37"/>
      <c r="AG375" t="s">
        <v>6006</v>
      </c>
    </row>
    <row r="376" spans="3:33">
      <c r="C376" s="69"/>
      <c r="F376" t="s">
        <v>1825</v>
      </c>
      <c r="G376" s="71" t="s">
        <v>1578</v>
      </c>
      <c r="H376" t="s">
        <v>1825</v>
      </c>
      <c r="I376" s="69"/>
      <c r="P376" t="s">
        <v>5323</v>
      </c>
      <c r="Q376" s="69" t="s">
        <v>5266</v>
      </c>
      <c r="AC376" s="37"/>
      <c r="AG376" t="s">
        <v>6006</v>
      </c>
    </row>
    <row r="377" spans="3:33">
      <c r="C377" s="69"/>
      <c r="F377" s="1">
        <v>1</v>
      </c>
      <c r="G377" s="108" t="s">
        <v>3394</v>
      </c>
      <c r="H377" t="s">
        <v>5323</v>
      </c>
      <c r="I377" s="69" t="s">
        <v>551</v>
      </c>
      <c r="P377" s="1">
        <v>1</v>
      </c>
      <c r="Q377" s="69" t="s">
        <v>5874</v>
      </c>
      <c r="AC377" s="37"/>
      <c r="AG377" t="s">
        <v>6006</v>
      </c>
    </row>
    <row r="378" spans="3:33">
      <c r="C378" s="69"/>
      <c r="F378" t="s">
        <v>1825</v>
      </c>
      <c r="G378" s="108" t="s">
        <v>3403</v>
      </c>
      <c r="H378" s="1">
        <v>1</v>
      </c>
      <c r="I378" s="69" t="s">
        <v>6467</v>
      </c>
      <c r="M378" s="112" t="s">
        <v>472</v>
      </c>
      <c r="P378" t="s">
        <v>1825</v>
      </c>
      <c r="Q378" s="69"/>
      <c r="AC378" s="37"/>
      <c r="AG378" t="s">
        <v>6006</v>
      </c>
    </row>
    <row r="379" spans="3:33">
      <c r="C379" s="69"/>
      <c r="F379" s="1">
        <v>1</v>
      </c>
      <c r="G379" s="69" t="s">
        <v>3962</v>
      </c>
      <c r="H379" t="s">
        <v>1825</v>
      </c>
      <c r="I379" s="69"/>
      <c r="L379" t="s">
        <v>5323</v>
      </c>
      <c r="M379" s="69" t="s">
        <v>4405</v>
      </c>
      <c r="P379" t="s">
        <v>5323</v>
      </c>
      <c r="Q379" s="69" t="s">
        <v>5875</v>
      </c>
      <c r="AC379" s="37"/>
      <c r="AG379" t="s">
        <v>6006</v>
      </c>
    </row>
    <row r="380" spans="3:33">
      <c r="C380" s="69"/>
      <c r="F380" t="s">
        <v>1825</v>
      </c>
      <c r="G380" s="108" t="s">
        <v>3404</v>
      </c>
      <c r="H380" t="s">
        <v>5323</v>
      </c>
      <c r="I380" s="71" t="s">
        <v>3965</v>
      </c>
      <c r="K380" s="112" t="s">
        <v>472</v>
      </c>
      <c r="L380" s="1">
        <v>1</v>
      </c>
      <c r="M380" s="69" t="s">
        <v>4406</v>
      </c>
      <c r="P380" s="1">
        <v>1</v>
      </c>
      <c r="Q380" s="69" t="s">
        <v>5587</v>
      </c>
      <c r="AC380" s="37"/>
      <c r="AG380" t="s">
        <v>6006</v>
      </c>
    </row>
    <row r="381" spans="3:33">
      <c r="C381" s="69"/>
      <c r="F381" s="1">
        <v>1</v>
      </c>
      <c r="G381" s="108" t="s">
        <v>3406</v>
      </c>
      <c r="H381" s="1">
        <v>1</v>
      </c>
      <c r="I381" s="69" t="s">
        <v>446</v>
      </c>
      <c r="K381" s="112"/>
      <c r="L381" t="s">
        <v>1825</v>
      </c>
      <c r="O381" s="69"/>
      <c r="P381" t="s">
        <v>1825</v>
      </c>
      <c r="Q381" s="69"/>
      <c r="AC381" s="37"/>
      <c r="AG381" t="s">
        <v>6006</v>
      </c>
    </row>
    <row r="382" spans="3:33">
      <c r="C382" s="69"/>
      <c r="F382" t="s">
        <v>1825</v>
      </c>
      <c r="H382" s="19" t="s">
        <v>1825</v>
      </c>
      <c r="I382" s="77" t="s">
        <v>3395</v>
      </c>
      <c r="J382" s="19"/>
      <c r="K382" s="112"/>
      <c r="L382" t="s">
        <v>5323</v>
      </c>
      <c r="M382" s="69" t="s">
        <v>2070</v>
      </c>
      <c r="O382" s="69"/>
      <c r="P382" t="s">
        <v>5323</v>
      </c>
      <c r="Q382" s="69" t="s">
        <v>5588</v>
      </c>
      <c r="AC382" s="37"/>
      <c r="AG382" t="s">
        <v>6006</v>
      </c>
    </row>
    <row r="383" spans="3:33">
      <c r="C383" s="69"/>
      <c r="F383" t="s">
        <v>1825</v>
      </c>
      <c r="H383" s="19" t="s">
        <v>5323</v>
      </c>
      <c r="I383" s="69" t="s">
        <v>1402</v>
      </c>
      <c r="J383" s="19"/>
      <c r="K383" s="112"/>
      <c r="L383" s="1">
        <v>1</v>
      </c>
      <c r="M383" s="69" t="s">
        <v>3665</v>
      </c>
      <c r="O383" s="69"/>
      <c r="P383" s="1">
        <v>1</v>
      </c>
      <c r="Q383" s="69" t="s">
        <v>5589</v>
      </c>
      <c r="AC383" s="37"/>
      <c r="AG383" t="s">
        <v>6006</v>
      </c>
    </row>
    <row r="384" spans="3:33">
      <c r="C384" s="69"/>
      <c r="F384" t="s">
        <v>1825</v>
      </c>
      <c r="H384" s="19" t="s">
        <v>1825</v>
      </c>
      <c r="I384" s="69" t="s">
        <v>4072</v>
      </c>
      <c r="J384" s="19"/>
      <c r="K384" s="112"/>
      <c r="L384" t="s">
        <v>1825</v>
      </c>
      <c r="P384" t="s">
        <v>1825</v>
      </c>
      <c r="Q384" s="69"/>
      <c r="AC384" s="37"/>
      <c r="AG384" t="s">
        <v>6006</v>
      </c>
    </row>
    <row r="385" spans="3:33">
      <c r="C385" s="69"/>
      <c r="F385" t="s">
        <v>1825</v>
      </c>
      <c r="H385" s="19" t="s">
        <v>1825</v>
      </c>
      <c r="I385" s="19"/>
      <c r="J385" s="19"/>
      <c r="K385" s="112"/>
      <c r="L385" t="s">
        <v>5323</v>
      </c>
      <c r="M385" s="69" t="s">
        <v>2652</v>
      </c>
      <c r="P385" t="s">
        <v>5323</v>
      </c>
      <c r="Q385" s="69" t="s">
        <v>2353</v>
      </c>
      <c r="AC385" s="37"/>
      <c r="AG385" t="s">
        <v>6006</v>
      </c>
    </row>
    <row r="386" spans="3:33">
      <c r="C386" s="69"/>
      <c r="F386" t="s">
        <v>1825</v>
      </c>
      <c r="H386" t="s">
        <v>5323</v>
      </c>
      <c r="I386" s="69" t="s">
        <v>4771</v>
      </c>
      <c r="K386" s="112"/>
      <c r="L386" s="1">
        <v>1</v>
      </c>
      <c r="M386" s="69" t="s">
        <v>4248</v>
      </c>
      <c r="P386" s="1">
        <v>1</v>
      </c>
      <c r="Q386" s="69" t="s">
        <v>2354</v>
      </c>
      <c r="AC386" s="37"/>
      <c r="AG386" t="s">
        <v>6006</v>
      </c>
    </row>
    <row r="387" spans="3:33">
      <c r="C387" s="69"/>
      <c r="E387" s="69"/>
      <c r="F387" t="s">
        <v>1825</v>
      </c>
      <c r="H387" s="1">
        <v>1</v>
      </c>
      <c r="I387" s="69" t="s">
        <v>6468</v>
      </c>
      <c r="J387" t="s">
        <v>5323</v>
      </c>
      <c r="K387" s="71" t="s">
        <v>2085</v>
      </c>
      <c r="L387" s="19" t="s">
        <v>1825</v>
      </c>
      <c r="M387" s="77" t="s">
        <v>2484</v>
      </c>
      <c r="N387" s="19"/>
      <c r="AC387" s="37"/>
      <c r="AG387" t="s">
        <v>6006</v>
      </c>
    </row>
    <row r="388" spans="3:33">
      <c r="C388" s="69"/>
      <c r="E388" s="69"/>
      <c r="F388" t="s">
        <v>1825</v>
      </c>
      <c r="J388" t="s">
        <v>1825</v>
      </c>
      <c r="K388" s="69" t="s">
        <v>6458</v>
      </c>
      <c r="L388" s="19" t="s">
        <v>5323</v>
      </c>
      <c r="M388" s="37" t="s">
        <v>4949</v>
      </c>
      <c r="N388" s="19"/>
      <c r="AC388" s="37"/>
      <c r="AG388" t="s">
        <v>6006</v>
      </c>
    </row>
    <row r="389" spans="3:33">
      <c r="C389" s="69"/>
      <c r="E389" s="69"/>
      <c r="F389" t="s">
        <v>1825</v>
      </c>
      <c r="H389" t="s">
        <v>5323</v>
      </c>
      <c r="I389" s="69" t="s">
        <v>4107</v>
      </c>
      <c r="J389" t="s">
        <v>1825</v>
      </c>
      <c r="L389" s="19" t="s">
        <v>1825</v>
      </c>
      <c r="M389" s="37" t="s">
        <v>509</v>
      </c>
      <c r="N389" s="19"/>
      <c r="AC389" s="37"/>
      <c r="AG389" t="s">
        <v>6006</v>
      </c>
    </row>
    <row r="390" spans="3:33">
      <c r="C390" s="69"/>
      <c r="E390" s="69"/>
      <c r="F390" t="s">
        <v>1825</v>
      </c>
      <c r="H390" s="1">
        <v>1</v>
      </c>
      <c r="I390" s="69" t="s">
        <v>6467</v>
      </c>
      <c r="J390" t="s">
        <v>1825</v>
      </c>
      <c r="K390" s="108"/>
      <c r="L390" t="s">
        <v>1825</v>
      </c>
      <c r="M390" s="19"/>
      <c r="N390" s="19"/>
      <c r="AC390" s="37"/>
      <c r="AG390" t="s">
        <v>6006</v>
      </c>
    </row>
    <row r="391" spans="3:33">
      <c r="C391" s="69"/>
      <c r="E391" s="69"/>
      <c r="F391" t="s">
        <v>1825</v>
      </c>
      <c r="H391" t="s">
        <v>1825</v>
      </c>
      <c r="J391" t="s">
        <v>1825</v>
      </c>
      <c r="K391" s="69"/>
      <c r="L391" t="s">
        <v>1825</v>
      </c>
      <c r="AC391" s="37"/>
      <c r="AG391" t="s">
        <v>6006</v>
      </c>
    </row>
    <row r="392" spans="3:33">
      <c r="C392" s="69"/>
      <c r="E392" s="69"/>
      <c r="F392" t="s">
        <v>5323</v>
      </c>
      <c r="G392" s="71" t="s">
        <v>2930</v>
      </c>
      <c r="H392" t="s">
        <v>5323</v>
      </c>
      <c r="I392" s="71" t="s">
        <v>7412</v>
      </c>
      <c r="J392" t="s">
        <v>1825</v>
      </c>
      <c r="L392" t="s">
        <v>5323</v>
      </c>
      <c r="M392" s="108" t="s">
        <v>2751</v>
      </c>
      <c r="AC392" s="37"/>
      <c r="AG392" t="s">
        <v>6006</v>
      </c>
    </row>
    <row r="393" spans="3:33">
      <c r="C393" s="69"/>
      <c r="E393" s="69"/>
      <c r="F393" s="1">
        <v>1</v>
      </c>
      <c r="G393" s="108" t="s">
        <v>1566</v>
      </c>
      <c r="H393" t="s">
        <v>1825</v>
      </c>
      <c r="I393" s="72" t="s">
        <v>1591</v>
      </c>
      <c r="J393" t="s">
        <v>5323</v>
      </c>
      <c r="K393" s="69" t="s">
        <v>3373</v>
      </c>
      <c r="L393" s="1">
        <v>1</v>
      </c>
      <c r="M393" s="108" t="s">
        <v>2792</v>
      </c>
      <c r="AC393" s="37"/>
      <c r="AG393" t="s">
        <v>6006</v>
      </c>
    </row>
    <row r="394" spans="3:33">
      <c r="C394" s="69"/>
      <c r="F394" t="s">
        <v>1825</v>
      </c>
      <c r="G394" s="130" t="s">
        <v>1564</v>
      </c>
      <c r="H394" s="1">
        <v>1</v>
      </c>
      <c r="I394" s="69" t="s">
        <v>446</v>
      </c>
      <c r="J394" s="1">
        <v>1</v>
      </c>
      <c r="K394" s="69" t="s">
        <v>6537</v>
      </c>
      <c r="L394" t="s">
        <v>1825</v>
      </c>
      <c r="N394" t="s">
        <v>5323</v>
      </c>
      <c r="O394" s="108" t="s">
        <v>4532</v>
      </c>
      <c r="AC394" s="37"/>
      <c r="AG394" t="s">
        <v>6006</v>
      </c>
    </row>
    <row r="395" spans="3:33">
      <c r="C395" s="69"/>
      <c r="F395" t="s">
        <v>1825</v>
      </c>
      <c r="G395" s="108" t="s">
        <v>1565</v>
      </c>
      <c r="H395" s="1">
        <v>1</v>
      </c>
      <c r="I395" s="108" t="s">
        <v>3419</v>
      </c>
      <c r="L395" t="s">
        <v>5323</v>
      </c>
      <c r="M395" s="69" t="s">
        <v>570</v>
      </c>
      <c r="N395" s="1">
        <v>1</v>
      </c>
      <c r="O395" s="108" t="s">
        <v>571</v>
      </c>
      <c r="AC395" s="37"/>
      <c r="AG395" t="s">
        <v>6006</v>
      </c>
    </row>
    <row r="396" spans="3:33">
      <c r="C396" s="69"/>
      <c r="F396" s="1">
        <v>1</v>
      </c>
      <c r="G396" s="69" t="s">
        <v>2479</v>
      </c>
      <c r="H396" t="s">
        <v>1825</v>
      </c>
      <c r="I396" s="69"/>
      <c r="L396" s="1">
        <v>1</v>
      </c>
      <c r="M396" s="69" t="s">
        <v>2001</v>
      </c>
      <c r="AC396" s="37"/>
      <c r="AG396" t="s">
        <v>6006</v>
      </c>
    </row>
    <row r="397" spans="3:33">
      <c r="C397" s="69"/>
      <c r="F397" t="s">
        <v>1825</v>
      </c>
      <c r="G397" s="69"/>
      <c r="H397" t="s">
        <v>5323</v>
      </c>
      <c r="I397" s="71" t="s">
        <v>6088</v>
      </c>
      <c r="L397" t="s">
        <v>1825</v>
      </c>
      <c r="M397" s="69"/>
      <c r="N397" t="s">
        <v>5323</v>
      </c>
      <c r="O397" s="69" t="s">
        <v>5210</v>
      </c>
      <c r="P397" t="s">
        <v>5323</v>
      </c>
      <c r="Q397" s="69" t="s">
        <v>4761</v>
      </c>
      <c r="AC397" s="37"/>
      <c r="AG397" t="s">
        <v>6006</v>
      </c>
    </row>
    <row r="398" spans="3:33">
      <c r="C398" s="69"/>
      <c r="F398" t="s">
        <v>1825</v>
      </c>
      <c r="G398" s="69"/>
      <c r="H398" s="1">
        <v>1</v>
      </c>
      <c r="I398" s="69" t="s">
        <v>6089</v>
      </c>
      <c r="L398" t="s">
        <v>5323</v>
      </c>
      <c r="M398" s="69" t="s">
        <v>6078</v>
      </c>
      <c r="N398" s="1">
        <v>1</v>
      </c>
      <c r="O398" s="69" t="s">
        <v>741</v>
      </c>
      <c r="P398" s="1">
        <v>1</v>
      </c>
      <c r="Q398" s="69" t="s">
        <v>5211</v>
      </c>
      <c r="AC398" s="37"/>
      <c r="AG398" t="s">
        <v>6006</v>
      </c>
    </row>
    <row r="399" spans="3:33">
      <c r="C399" s="69"/>
      <c r="F399" t="s">
        <v>1825</v>
      </c>
      <c r="G399" s="69"/>
      <c r="I399" s="69"/>
      <c r="L399" s="1">
        <v>1</v>
      </c>
      <c r="M399" s="69" t="s">
        <v>5061</v>
      </c>
      <c r="N399" t="s">
        <v>1825</v>
      </c>
      <c r="O399" s="69" t="s">
        <v>6791</v>
      </c>
      <c r="P399" t="s">
        <v>1825</v>
      </c>
      <c r="AC399" s="37"/>
      <c r="AG399" t="s">
        <v>6006</v>
      </c>
    </row>
    <row r="400" spans="3:33">
      <c r="C400" s="69"/>
      <c r="F400" t="s">
        <v>1825</v>
      </c>
      <c r="G400" s="69"/>
      <c r="I400" s="69"/>
      <c r="L400" t="s">
        <v>1825</v>
      </c>
      <c r="M400" s="108" t="s">
        <v>6080</v>
      </c>
      <c r="N400" s="1">
        <v>1</v>
      </c>
      <c r="O400" s="69" t="s">
        <v>5650</v>
      </c>
      <c r="P400" t="s">
        <v>5323</v>
      </c>
      <c r="Q400" s="69" t="s">
        <v>5584</v>
      </c>
      <c r="AC400" s="37"/>
      <c r="AG400" t="s">
        <v>6006</v>
      </c>
    </row>
    <row r="401" spans="3:33">
      <c r="C401" s="69"/>
      <c r="F401" t="s">
        <v>1825</v>
      </c>
      <c r="G401" s="69"/>
      <c r="I401" s="69"/>
      <c r="L401" t="s">
        <v>1825</v>
      </c>
      <c r="M401" s="130" t="s">
        <v>6079</v>
      </c>
      <c r="N401" t="s">
        <v>1825</v>
      </c>
      <c r="P401" s="1">
        <v>1</v>
      </c>
      <c r="Q401" s="69" t="s">
        <v>6793</v>
      </c>
      <c r="AC401" s="37"/>
      <c r="AG401" t="s">
        <v>6006</v>
      </c>
    </row>
    <row r="402" spans="3:33">
      <c r="C402" s="69"/>
      <c r="F402" t="s">
        <v>1825</v>
      </c>
      <c r="G402" s="69"/>
      <c r="I402" s="69"/>
      <c r="L402" t="s">
        <v>1825</v>
      </c>
      <c r="M402" s="69" t="s">
        <v>6792</v>
      </c>
      <c r="N402" t="s">
        <v>5323</v>
      </c>
      <c r="O402" s="69" t="s">
        <v>1985</v>
      </c>
      <c r="P402" t="s">
        <v>1825</v>
      </c>
      <c r="AC402" s="37"/>
      <c r="AG402" t="s">
        <v>6006</v>
      </c>
    </row>
    <row r="403" spans="3:33">
      <c r="C403" s="69"/>
      <c r="F403" t="s">
        <v>1825</v>
      </c>
      <c r="G403" s="69"/>
      <c r="I403" s="69"/>
      <c r="L403" s="1">
        <v>1</v>
      </c>
      <c r="M403" s="69" t="s">
        <v>4421</v>
      </c>
      <c r="N403" s="1">
        <v>1</v>
      </c>
      <c r="O403" s="69" t="s">
        <v>742</v>
      </c>
      <c r="P403" t="s">
        <v>5323</v>
      </c>
      <c r="Q403" s="69" t="s">
        <v>5922</v>
      </c>
      <c r="AC403" s="37"/>
      <c r="AG403" t="s">
        <v>6006</v>
      </c>
    </row>
    <row r="404" spans="3:33">
      <c r="C404" s="69"/>
      <c r="F404" t="s">
        <v>1825</v>
      </c>
      <c r="G404" s="69"/>
      <c r="I404" s="69"/>
      <c r="L404" t="s">
        <v>1825</v>
      </c>
      <c r="M404" s="69"/>
      <c r="N404" t="s">
        <v>1825</v>
      </c>
      <c r="O404" s="69"/>
      <c r="P404" s="1">
        <v>1</v>
      </c>
      <c r="Q404" s="69" t="s">
        <v>4352</v>
      </c>
      <c r="AC404" s="37"/>
      <c r="AG404" t="s">
        <v>6006</v>
      </c>
    </row>
    <row r="405" spans="3:33">
      <c r="C405" s="69"/>
      <c r="F405" t="s">
        <v>1825</v>
      </c>
      <c r="G405" s="69"/>
      <c r="I405" s="69"/>
      <c r="L405" t="s">
        <v>1825</v>
      </c>
      <c r="M405" s="69"/>
      <c r="N405" t="s">
        <v>5323</v>
      </c>
      <c r="O405" s="69" t="s">
        <v>9107</v>
      </c>
      <c r="P405" t="s">
        <v>1825</v>
      </c>
      <c r="AC405" s="37"/>
      <c r="AG405" t="s">
        <v>6006</v>
      </c>
    </row>
    <row r="406" spans="3:33">
      <c r="C406" s="69"/>
      <c r="F406" t="s">
        <v>1825</v>
      </c>
      <c r="G406" s="69"/>
      <c r="I406" s="69"/>
      <c r="L406" t="s">
        <v>1825</v>
      </c>
      <c r="M406" s="69"/>
      <c r="N406" s="1">
        <v>1</v>
      </c>
      <c r="O406" s="69" t="s">
        <v>4625</v>
      </c>
      <c r="P406" t="s">
        <v>5323</v>
      </c>
      <c r="Q406" s="69" t="s">
        <v>3592</v>
      </c>
      <c r="AC406" s="37"/>
      <c r="AG406" t="s">
        <v>6006</v>
      </c>
    </row>
    <row r="407" spans="3:33">
      <c r="C407" s="69"/>
      <c r="F407" t="s">
        <v>1825</v>
      </c>
      <c r="G407" s="69"/>
      <c r="I407" s="69"/>
      <c r="L407" t="s">
        <v>1825</v>
      </c>
      <c r="M407" s="69"/>
      <c r="N407" t="s">
        <v>1825</v>
      </c>
      <c r="P407" s="1">
        <v>1</v>
      </c>
      <c r="Q407" s="69" t="s">
        <v>6558</v>
      </c>
      <c r="AC407" s="37"/>
      <c r="AG407" t="s">
        <v>6006</v>
      </c>
    </row>
    <row r="408" spans="3:33">
      <c r="C408" s="69"/>
      <c r="F408" t="s">
        <v>1825</v>
      </c>
      <c r="G408" s="69"/>
      <c r="I408" s="69"/>
      <c r="L408" t="s">
        <v>1825</v>
      </c>
      <c r="M408" s="69"/>
      <c r="N408" t="s">
        <v>5323</v>
      </c>
      <c r="O408" s="69" t="s">
        <v>870</v>
      </c>
      <c r="P408" t="s">
        <v>1825</v>
      </c>
      <c r="AC408" s="37"/>
      <c r="AG408" t="s">
        <v>6006</v>
      </c>
    </row>
    <row r="409" spans="3:33">
      <c r="C409" s="69"/>
      <c r="F409" t="s">
        <v>1825</v>
      </c>
      <c r="J409" t="s">
        <v>5323</v>
      </c>
      <c r="K409" s="69" t="s">
        <v>5136</v>
      </c>
      <c r="L409" t="s">
        <v>1825</v>
      </c>
      <c r="M409" s="69"/>
      <c r="N409" s="1">
        <v>1</v>
      </c>
      <c r="O409" s="69" t="s">
        <v>4651</v>
      </c>
      <c r="P409" t="s">
        <v>5323</v>
      </c>
      <c r="Q409" s="69" t="s">
        <v>5266</v>
      </c>
      <c r="AC409" s="37"/>
      <c r="AG409" t="s">
        <v>6006</v>
      </c>
    </row>
    <row r="410" spans="3:33">
      <c r="C410" s="69"/>
      <c r="F410" t="s">
        <v>1825</v>
      </c>
      <c r="J410" s="1">
        <v>1</v>
      </c>
      <c r="K410" s="69" t="s">
        <v>5137</v>
      </c>
      <c r="L410" t="s">
        <v>1825</v>
      </c>
      <c r="P410" s="1">
        <v>1</v>
      </c>
      <c r="Q410" s="69" t="s">
        <v>6559</v>
      </c>
      <c r="AC410" s="37"/>
      <c r="AG410" t="s">
        <v>6006</v>
      </c>
    </row>
    <row r="411" spans="3:33">
      <c r="C411" s="69"/>
      <c r="F411" t="s">
        <v>1825</v>
      </c>
      <c r="J411" t="s">
        <v>1825</v>
      </c>
      <c r="L411" t="s">
        <v>1825</v>
      </c>
      <c r="AC411" s="37"/>
      <c r="AG411" t="s">
        <v>6006</v>
      </c>
    </row>
    <row r="412" spans="3:33">
      <c r="C412" s="69"/>
      <c r="F412" t="s">
        <v>1825</v>
      </c>
      <c r="H412" t="s">
        <v>5323</v>
      </c>
      <c r="I412" s="69" t="s">
        <v>6469</v>
      </c>
      <c r="J412" t="s">
        <v>5323</v>
      </c>
      <c r="K412" s="71" t="s">
        <v>5026</v>
      </c>
      <c r="L412" t="s">
        <v>1825</v>
      </c>
      <c r="AC412" s="37"/>
      <c r="AG412" t="s">
        <v>6006</v>
      </c>
    </row>
    <row r="413" spans="3:33">
      <c r="C413" s="69"/>
      <c r="F413" t="s">
        <v>1825</v>
      </c>
      <c r="H413" s="1">
        <v>1</v>
      </c>
      <c r="I413" s="69" t="s">
        <v>6492</v>
      </c>
      <c r="J413" t="s">
        <v>1825</v>
      </c>
      <c r="K413" s="72" t="s">
        <v>1591</v>
      </c>
      <c r="L413" t="s">
        <v>1825</v>
      </c>
      <c r="AC413" s="37"/>
      <c r="AG413" t="s">
        <v>6006</v>
      </c>
    </row>
    <row r="414" spans="3:33">
      <c r="C414" s="69"/>
      <c r="F414" t="s">
        <v>1825</v>
      </c>
      <c r="H414" t="s">
        <v>1825</v>
      </c>
      <c r="I414" s="69"/>
      <c r="J414" s="1">
        <v>1</v>
      </c>
      <c r="K414" s="69" t="s">
        <v>5025</v>
      </c>
      <c r="L414" t="s">
        <v>1825</v>
      </c>
      <c r="O414" s="69"/>
      <c r="AC414" s="37"/>
      <c r="AG414" t="s">
        <v>6006</v>
      </c>
    </row>
    <row r="415" spans="3:33">
      <c r="C415" s="69"/>
      <c r="F415" t="s">
        <v>1825</v>
      </c>
      <c r="H415" t="s">
        <v>5323</v>
      </c>
      <c r="I415" s="71" t="s">
        <v>6493</v>
      </c>
      <c r="J415" t="s">
        <v>1825</v>
      </c>
      <c r="K415" s="69"/>
      <c r="L415" t="s">
        <v>1825</v>
      </c>
      <c r="M415" s="69"/>
      <c r="AC415" s="37"/>
      <c r="AG415" t="s">
        <v>6006</v>
      </c>
    </row>
    <row r="416" spans="3:33">
      <c r="C416" s="69"/>
      <c r="F416" t="s">
        <v>1825</v>
      </c>
      <c r="H416" s="1">
        <v>1</v>
      </c>
      <c r="I416" s="69" t="s">
        <v>446</v>
      </c>
      <c r="J416" t="s">
        <v>5323</v>
      </c>
      <c r="K416" s="71" t="s">
        <v>5027</v>
      </c>
      <c r="L416" t="s">
        <v>5323</v>
      </c>
      <c r="M416" s="69" t="s">
        <v>2363</v>
      </c>
      <c r="AC416" s="37"/>
      <c r="AG416" t="s">
        <v>6006</v>
      </c>
    </row>
    <row r="417" spans="3:33">
      <c r="C417" s="69"/>
      <c r="F417" t="s">
        <v>1825</v>
      </c>
      <c r="H417" t="s">
        <v>1825</v>
      </c>
      <c r="I417" s="130" t="s">
        <v>3418</v>
      </c>
      <c r="J417" s="1">
        <v>1</v>
      </c>
      <c r="K417" s="69" t="s">
        <v>2383</v>
      </c>
      <c r="L417" s="1">
        <v>1</v>
      </c>
      <c r="M417" s="69" t="s">
        <v>4941</v>
      </c>
      <c r="S417" s="69"/>
      <c r="AC417" s="37"/>
      <c r="AG417" t="s">
        <v>6006</v>
      </c>
    </row>
    <row r="418" spans="3:33">
      <c r="C418" s="69"/>
      <c r="F418" t="s">
        <v>5323</v>
      </c>
      <c r="G418" s="71" t="s">
        <v>2775</v>
      </c>
      <c r="H418" s="19" t="s">
        <v>1825</v>
      </c>
      <c r="I418" s="77" t="s">
        <v>3395</v>
      </c>
      <c r="J418" t="s">
        <v>1825</v>
      </c>
      <c r="K418" s="69"/>
      <c r="L418" t="s">
        <v>1825</v>
      </c>
      <c r="M418" s="69"/>
      <c r="S418" s="69"/>
      <c r="AC418" s="37"/>
      <c r="AG418" t="s">
        <v>6006</v>
      </c>
    </row>
    <row r="419" spans="3:33">
      <c r="C419" s="69"/>
      <c r="F419" t="s">
        <v>1825</v>
      </c>
      <c r="G419" s="69" t="s">
        <v>708</v>
      </c>
      <c r="H419" s="19" t="s">
        <v>5323</v>
      </c>
      <c r="I419" s="69" t="s">
        <v>4107</v>
      </c>
      <c r="J419" t="s">
        <v>5323</v>
      </c>
      <c r="K419" s="69" t="s">
        <v>1592</v>
      </c>
      <c r="L419" t="s">
        <v>5323</v>
      </c>
      <c r="M419" s="69" t="s">
        <v>6469</v>
      </c>
      <c r="AC419" s="37"/>
      <c r="AG419" t="s">
        <v>6006</v>
      </c>
    </row>
    <row r="420" spans="3:33">
      <c r="C420" s="69"/>
      <c r="F420" s="1">
        <v>1</v>
      </c>
      <c r="G420" s="69" t="s">
        <v>5379</v>
      </c>
      <c r="H420" s="19" t="s">
        <v>1825</v>
      </c>
      <c r="I420" s="69" t="s">
        <v>4071</v>
      </c>
      <c r="J420" s="1">
        <v>1</v>
      </c>
      <c r="K420" s="69" t="s">
        <v>2384</v>
      </c>
      <c r="L420" s="1">
        <v>1</v>
      </c>
      <c r="M420" s="69" t="s">
        <v>5823</v>
      </c>
      <c r="S420" s="69"/>
      <c r="AC420" s="37"/>
      <c r="AG420" t="s">
        <v>6006</v>
      </c>
    </row>
    <row r="421" spans="3:33">
      <c r="C421" s="69"/>
      <c r="F421" t="s">
        <v>1825</v>
      </c>
      <c r="G421" s="69" t="s">
        <v>2478</v>
      </c>
      <c r="H421" s="19" t="s">
        <v>1825</v>
      </c>
      <c r="I421" s="19"/>
      <c r="J421" t="s">
        <v>1825</v>
      </c>
      <c r="K421" s="69"/>
      <c r="L421" t="s">
        <v>1825</v>
      </c>
      <c r="M421" s="69"/>
      <c r="O421" s="69"/>
      <c r="S421" s="69"/>
      <c r="AC421" s="37"/>
      <c r="AG421" t="s">
        <v>6006</v>
      </c>
    </row>
    <row r="422" spans="3:33">
      <c r="C422" s="69"/>
      <c r="F422" s="1">
        <v>1</v>
      </c>
      <c r="G422" s="69" t="s">
        <v>2479</v>
      </c>
      <c r="H422" t="s">
        <v>1825</v>
      </c>
      <c r="J422" t="s">
        <v>5323</v>
      </c>
      <c r="K422" s="69" t="s">
        <v>2385</v>
      </c>
      <c r="L422" t="s">
        <v>5323</v>
      </c>
      <c r="M422" s="69" t="s">
        <v>3269</v>
      </c>
      <c r="N422" s="57" t="s">
        <v>3133</v>
      </c>
      <c r="O422" s="18"/>
      <c r="P422" s="18"/>
      <c r="Q422" s="18"/>
      <c r="R422" s="18"/>
      <c r="S422" s="69"/>
      <c r="AC422" s="37"/>
      <c r="AG422" t="s">
        <v>6006</v>
      </c>
    </row>
    <row r="423" spans="3:33">
      <c r="C423" s="69"/>
      <c r="F423" t="s">
        <v>1825</v>
      </c>
      <c r="G423" s="69"/>
      <c r="H423" t="s">
        <v>5323</v>
      </c>
      <c r="I423" s="108" t="s">
        <v>3412</v>
      </c>
      <c r="J423" s="1">
        <v>1</v>
      </c>
      <c r="K423" s="69" t="s">
        <v>2386</v>
      </c>
      <c r="L423" s="1">
        <v>1</v>
      </c>
      <c r="M423" s="69" t="s">
        <v>5824</v>
      </c>
      <c r="N423" s="19" t="s">
        <v>5323</v>
      </c>
      <c r="O423" s="69" t="s">
        <v>1907</v>
      </c>
      <c r="P423" t="s">
        <v>5323</v>
      </c>
      <c r="Q423" s="69" t="s">
        <v>2710</v>
      </c>
      <c r="R423" s="18"/>
      <c r="S423" s="69"/>
      <c r="AC423" s="37"/>
      <c r="AG423" t="s">
        <v>6006</v>
      </c>
    </row>
    <row r="424" spans="3:33">
      <c r="C424" s="69"/>
      <c r="F424" t="s">
        <v>1825</v>
      </c>
      <c r="G424" s="69"/>
      <c r="H424" s="1">
        <v>1</v>
      </c>
      <c r="I424" s="108" t="s">
        <v>3413</v>
      </c>
      <c r="J424" t="s">
        <v>1825</v>
      </c>
      <c r="K424" s="69"/>
      <c r="L424" t="s">
        <v>1825</v>
      </c>
      <c r="M424" s="69"/>
      <c r="N424" s="19" t="s">
        <v>1825</v>
      </c>
      <c r="O424" s="108" t="s">
        <v>2066</v>
      </c>
      <c r="P424" t="s">
        <v>1825</v>
      </c>
      <c r="Q424" s="69" t="s">
        <v>1908</v>
      </c>
      <c r="R424" s="18"/>
      <c r="S424" s="69"/>
      <c r="AC424" s="37"/>
      <c r="AG424" t="s">
        <v>6006</v>
      </c>
    </row>
    <row r="425" spans="3:33">
      <c r="C425" s="69"/>
      <c r="F425" t="s">
        <v>1825</v>
      </c>
      <c r="G425" s="69"/>
      <c r="H425" t="s">
        <v>1825</v>
      </c>
      <c r="J425" t="s">
        <v>5323</v>
      </c>
      <c r="K425" s="69" t="s">
        <v>2387</v>
      </c>
      <c r="L425" t="s">
        <v>5323</v>
      </c>
      <c r="M425" s="69" t="s">
        <v>4950</v>
      </c>
      <c r="N425" s="19" t="s">
        <v>1825</v>
      </c>
      <c r="O425" s="69" t="s">
        <v>7361</v>
      </c>
      <c r="P425" t="s">
        <v>1825</v>
      </c>
      <c r="R425" s="18"/>
      <c r="S425" s="69"/>
      <c r="AC425" s="37"/>
      <c r="AG425" t="s">
        <v>6006</v>
      </c>
    </row>
    <row r="426" spans="3:33">
      <c r="C426" s="69"/>
      <c r="F426" t="s">
        <v>1825</v>
      </c>
      <c r="G426" s="69"/>
      <c r="H426" t="s">
        <v>5323</v>
      </c>
      <c r="I426" s="69" t="s">
        <v>4851</v>
      </c>
      <c r="J426" s="1">
        <v>1</v>
      </c>
      <c r="K426" s="69" t="s">
        <v>2388</v>
      </c>
      <c r="L426" s="1">
        <v>1</v>
      </c>
      <c r="M426" s="69" t="s">
        <v>4479</v>
      </c>
      <c r="N426" s="19" t="s">
        <v>1825</v>
      </c>
      <c r="P426" t="s">
        <v>5323</v>
      </c>
      <c r="Q426" s="69" t="s">
        <v>913</v>
      </c>
      <c r="R426" s="18"/>
      <c r="S426" s="69"/>
      <c r="AC426" s="37"/>
      <c r="AG426" t="s">
        <v>6006</v>
      </c>
    </row>
    <row r="427" spans="3:33">
      <c r="C427" s="69"/>
      <c r="F427" t="s">
        <v>5323</v>
      </c>
      <c r="G427" s="108" t="s">
        <v>1351</v>
      </c>
      <c r="H427" s="1">
        <v>1</v>
      </c>
      <c r="I427" s="69" t="s">
        <v>4852</v>
      </c>
      <c r="J427" t="s">
        <v>1825</v>
      </c>
      <c r="K427" s="69"/>
      <c r="L427" t="s">
        <v>1825</v>
      </c>
      <c r="M427" s="69"/>
      <c r="N427" s="19" t="s">
        <v>1825</v>
      </c>
      <c r="P427" t="s">
        <v>1825</v>
      </c>
      <c r="Q427" s="69" t="s">
        <v>2340</v>
      </c>
      <c r="R427" s="18"/>
      <c r="S427" s="69"/>
      <c r="AC427" s="37"/>
      <c r="AG427" t="s">
        <v>6006</v>
      </c>
    </row>
    <row r="428" spans="3:33">
      <c r="C428" s="69"/>
      <c r="F428" s="1">
        <v>1</v>
      </c>
      <c r="G428" s="108" t="s">
        <v>3396</v>
      </c>
      <c r="H428" t="s">
        <v>1825</v>
      </c>
      <c r="J428" t="s">
        <v>5323</v>
      </c>
      <c r="K428" s="69" t="s">
        <v>523</v>
      </c>
      <c r="L428" t="s">
        <v>5323</v>
      </c>
      <c r="M428" s="69" t="s">
        <v>1429</v>
      </c>
      <c r="N428" s="19" t="s">
        <v>1825</v>
      </c>
      <c r="P428" t="s">
        <v>1825</v>
      </c>
      <c r="R428" s="18"/>
      <c r="S428" s="69"/>
      <c r="AC428" s="37"/>
      <c r="AG428" t="s">
        <v>6006</v>
      </c>
    </row>
    <row r="429" spans="3:33">
      <c r="C429" s="69"/>
      <c r="F429" t="s">
        <v>1825</v>
      </c>
      <c r="G429" s="108" t="s">
        <v>3397</v>
      </c>
      <c r="H429" t="s">
        <v>5323</v>
      </c>
      <c r="I429" s="69" t="s">
        <v>5199</v>
      </c>
      <c r="J429" s="1">
        <v>1</v>
      </c>
      <c r="K429" s="69" t="s">
        <v>2389</v>
      </c>
      <c r="L429" s="1">
        <v>1</v>
      </c>
      <c r="M429" s="69" t="s">
        <v>3790</v>
      </c>
      <c r="N429" s="19" t="s">
        <v>1825</v>
      </c>
      <c r="P429" t="s">
        <v>5323</v>
      </c>
      <c r="Q429" s="69" t="s">
        <v>4949</v>
      </c>
      <c r="R429" s="18"/>
      <c r="S429" s="69"/>
      <c r="AC429" s="37"/>
      <c r="AG429" t="s">
        <v>6006</v>
      </c>
    </row>
    <row r="430" spans="3:33">
      <c r="C430" s="69"/>
      <c r="F430" t="s">
        <v>1825</v>
      </c>
      <c r="G430" s="69"/>
      <c r="H430" s="1">
        <v>1</v>
      </c>
      <c r="I430" s="69" t="s">
        <v>6199</v>
      </c>
      <c r="J430" t="s">
        <v>1825</v>
      </c>
      <c r="L430" t="s">
        <v>1825</v>
      </c>
      <c r="M430" s="69"/>
      <c r="N430" s="19" t="s">
        <v>1825</v>
      </c>
      <c r="O430" s="69"/>
      <c r="P430" t="s">
        <v>1825</v>
      </c>
      <c r="Q430" s="69" t="s">
        <v>1191</v>
      </c>
      <c r="R430" s="18"/>
      <c r="S430" s="69"/>
      <c r="AC430" s="37"/>
      <c r="AG430" t="s">
        <v>6006</v>
      </c>
    </row>
    <row r="431" spans="3:33">
      <c r="C431" s="69"/>
      <c r="F431" t="s">
        <v>1825</v>
      </c>
      <c r="G431" s="69"/>
      <c r="H431" t="s">
        <v>1825</v>
      </c>
      <c r="I431" s="69"/>
      <c r="J431" t="s">
        <v>1825</v>
      </c>
      <c r="L431" t="s">
        <v>1825</v>
      </c>
      <c r="M431" s="69"/>
      <c r="N431" s="19" t="s">
        <v>1825</v>
      </c>
      <c r="O431" s="69"/>
      <c r="R431" s="18"/>
      <c r="S431" s="69"/>
      <c r="AC431" s="37"/>
      <c r="AG431" t="s">
        <v>6006</v>
      </c>
    </row>
    <row r="432" spans="3:33">
      <c r="C432" s="69"/>
      <c r="F432" t="s">
        <v>1825</v>
      </c>
      <c r="G432" s="69"/>
      <c r="H432" t="s">
        <v>5323</v>
      </c>
      <c r="I432" s="108" t="s">
        <v>2337</v>
      </c>
      <c r="J432" t="s">
        <v>1825</v>
      </c>
      <c r="L432" t="s">
        <v>1825</v>
      </c>
      <c r="M432" s="69"/>
      <c r="N432" s="19" t="s">
        <v>5323</v>
      </c>
      <c r="O432" s="69" t="s">
        <v>4582</v>
      </c>
      <c r="P432" t="s">
        <v>5323</v>
      </c>
      <c r="Q432" s="69" t="s">
        <v>1527</v>
      </c>
      <c r="R432" s="18"/>
      <c r="S432" s="69"/>
      <c r="AC432" s="37"/>
      <c r="AG432" t="s">
        <v>6006</v>
      </c>
    </row>
    <row r="433" spans="3:33">
      <c r="C433" s="69"/>
      <c r="F433" t="s">
        <v>1825</v>
      </c>
      <c r="G433" s="69"/>
      <c r="H433" s="1">
        <v>1</v>
      </c>
      <c r="I433" s="108" t="s">
        <v>2897</v>
      </c>
      <c r="J433" t="s">
        <v>1825</v>
      </c>
      <c r="L433" t="s">
        <v>1825</v>
      </c>
      <c r="M433" s="69"/>
      <c r="N433" s="19" t="s">
        <v>1825</v>
      </c>
      <c r="O433" s="69" t="s">
        <v>3122</v>
      </c>
      <c r="P433" t="s">
        <v>1825</v>
      </c>
      <c r="Q433" s="69" t="s">
        <v>3441</v>
      </c>
      <c r="R433" s="18"/>
      <c r="S433" s="69"/>
      <c r="AC433" s="37"/>
      <c r="AG433" t="s">
        <v>6006</v>
      </c>
    </row>
    <row r="434" spans="3:33">
      <c r="C434" s="69"/>
      <c r="F434" t="s">
        <v>1825</v>
      </c>
      <c r="G434" s="69"/>
      <c r="H434" t="s">
        <v>1825</v>
      </c>
      <c r="I434" s="108" t="s">
        <v>2896</v>
      </c>
      <c r="J434" t="s">
        <v>1825</v>
      </c>
      <c r="L434" t="s">
        <v>1825</v>
      </c>
      <c r="M434" s="69"/>
      <c r="N434" s="18"/>
      <c r="O434" s="18"/>
      <c r="P434" s="18"/>
      <c r="Q434" s="18"/>
      <c r="R434" s="18"/>
      <c r="S434" s="69"/>
      <c r="AC434" s="37"/>
      <c r="AG434" t="s">
        <v>6006</v>
      </c>
    </row>
    <row r="435" spans="3:33">
      <c r="C435" s="69"/>
      <c r="F435" t="s">
        <v>5323</v>
      </c>
      <c r="G435" s="108" t="s">
        <v>4998</v>
      </c>
      <c r="H435" t="s">
        <v>1825</v>
      </c>
      <c r="J435" t="s">
        <v>5323</v>
      </c>
      <c r="K435" s="108" t="s">
        <v>523</v>
      </c>
      <c r="L435" t="s">
        <v>5323</v>
      </c>
      <c r="M435" s="69" t="s">
        <v>3132</v>
      </c>
      <c r="S435" s="69"/>
      <c r="AC435" s="37"/>
      <c r="AG435" t="s">
        <v>6006</v>
      </c>
    </row>
    <row r="436" spans="3:33">
      <c r="C436" s="69"/>
      <c r="F436" s="1">
        <v>1</v>
      </c>
      <c r="G436" s="108" t="s">
        <v>3396</v>
      </c>
      <c r="H436" t="s">
        <v>5323</v>
      </c>
      <c r="I436" s="69" t="s">
        <v>3936</v>
      </c>
      <c r="J436" s="1">
        <v>1</v>
      </c>
      <c r="K436" s="108" t="s">
        <v>2058</v>
      </c>
      <c r="L436" s="1">
        <v>1</v>
      </c>
      <c r="M436" s="108" t="s">
        <v>7358</v>
      </c>
      <c r="AC436" s="37"/>
      <c r="AG436" t="s">
        <v>6006</v>
      </c>
    </row>
    <row r="437" spans="3:33">
      <c r="C437" s="69"/>
      <c r="F437" t="s">
        <v>1825</v>
      </c>
      <c r="H437" s="1">
        <v>1</v>
      </c>
      <c r="I437" s="69" t="s">
        <v>2711</v>
      </c>
      <c r="J437" t="s">
        <v>1825</v>
      </c>
      <c r="L437" s="1">
        <v>1</v>
      </c>
      <c r="M437" s="69" t="s">
        <v>6794</v>
      </c>
      <c r="S437" s="69"/>
      <c r="AC437" s="37"/>
      <c r="AG437" t="s">
        <v>6006</v>
      </c>
    </row>
    <row r="438" spans="3:33">
      <c r="C438" s="69"/>
      <c r="F438" t="s">
        <v>5323</v>
      </c>
      <c r="G438" s="69" t="s">
        <v>829</v>
      </c>
      <c r="H438" t="s">
        <v>1825</v>
      </c>
      <c r="J438" t="s">
        <v>5323</v>
      </c>
      <c r="K438" s="69" t="s">
        <v>646</v>
      </c>
      <c r="L438" t="s">
        <v>1825</v>
      </c>
      <c r="M438" s="69"/>
      <c r="S438" s="69"/>
      <c r="AC438" s="37"/>
      <c r="AG438" t="s">
        <v>6006</v>
      </c>
    </row>
    <row r="439" spans="3:33">
      <c r="C439" s="69"/>
      <c r="F439" s="1">
        <v>1</v>
      </c>
      <c r="G439" s="69" t="s">
        <v>830</v>
      </c>
      <c r="H439" t="s">
        <v>5323</v>
      </c>
      <c r="I439" s="71" t="s">
        <v>5138</v>
      </c>
      <c r="J439" s="1">
        <v>1</v>
      </c>
      <c r="K439" s="69" t="s">
        <v>6536</v>
      </c>
      <c r="L439" t="s">
        <v>1825</v>
      </c>
      <c r="M439" s="69"/>
      <c r="O439" s="69"/>
      <c r="Q439" s="69"/>
      <c r="AC439" s="37"/>
      <c r="AG439" t="s">
        <v>6006</v>
      </c>
    </row>
    <row r="440" spans="3:33">
      <c r="C440" s="69"/>
      <c r="F440" t="s">
        <v>1825</v>
      </c>
      <c r="H440" s="1">
        <v>1</v>
      </c>
      <c r="I440" s="69" t="s">
        <v>2115</v>
      </c>
      <c r="J440" t="s">
        <v>1825</v>
      </c>
      <c r="K440" s="69"/>
      <c r="L440" t="s">
        <v>5323</v>
      </c>
      <c r="M440" s="69" t="s">
        <v>3896</v>
      </c>
      <c r="O440" s="69"/>
      <c r="Q440" s="69"/>
      <c r="S440" s="69"/>
      <c r="AC440" s="37"/>
      <c r="AG440" t="s">
        <v>6006</v>
      </c>
    </row>
    <row r="441" spans="3:33">
      <c r="C441" s="69"/>
      <c r="E441" s="112" t="s">
        <v>472</v>
      </c>
      <c r="F441" t="s">
        <v>5323</v>
      </c>
      <c r="G441" s="108" t="s">
        <v>1351</v>
      </c>
      <c r="H441" t="s">
        <v>1825</v>
      </c>
      <c r="I441" s="69" t="s">
        <v>7968</v>
      </c>
      <c r="J441" t="s">
        <v>5323</v>
      </c>
      <c r="K441" s="69" t="s">
        <v>2022</v>
      </c>
      <c r="L441" s="1">
        <v>1</v>
      </c>
      <c r="M441" s="69" t="s">
        <v>6144</v>
      </c>
      <c r="S441" s="69"/>
      <c r="AC441" s="37"/>
      <c r="AG441" t="s">
        <v>6006</v>
      </c>
    </row>
    <row r="442" spans="3:33">
      <c r="C442" s="69"/>
      <c r="D442" t="s">
        <v>5323</v>
      </c>
      <c r="E442" s="69" t="s">
        <v>5196</v>
      </c>
      <c r="F442" s="1">
        <v>1</v>
      </c>
      <c r="G442" s="108" t="s">
        <v>3398</v>
      </c>
      <c r="H442" s="1">
        <v>1</v>
      </c>
      <c r="I442" s="69" t="s">
        <v>4461</v>
      </c>
      <c r="J442" s="1">
        <v>1</v>
      </c>
      <c r="K442" s="69" t="s">
        <v>2938</v>
      </c>
      <c r="L442" t="s">
        <v>1825</v>
      </c>
      <c r="M442" s="69"/>
      <c r="O442" s="69"/>
      <c r="AC442" s="37"/>
      <c r="AG442" t="s">
        <v>6006</v>
      </c>
    </row>
    <row r="443" spans="3:33">
      <c r="C443" s="69"/>
      <c r="D443" t="s">
        <v>1825</v>
      </c>
      <c r="E443" s="69" t="s">
        <v>5197</v>
      </c>
      <c r="F443" t="s">
        <v>1825</v>
      </c>
      <c r="H443" t="s">
        <v>1825</v>
      </c>
      <c r="L443" t="s">
        <v>5323</v>
      </c>
      <c r="M443" s="69" t="s">
        <v>846</v>
      </c>
      <c r="O443" s="69"/>
      <c r="S443" s="69"/>
      <c r="AC443" s="37"/>
      <c r="AG443" t="s">
        <v>6006</v>
      </c>
    </row>
    <row r="444" spans="3:33">
      <c r="C444" s="69"/>
      <c r="D444" t="s">
        <v>1825</v>
      </c>
      <c r="E444" s="71" t="s">
        <v>5378</v>
      </c>
      <c r="F444" t="s">
        <v>5323</v>
      </c>
      <c r="G444" s="108" t="s">
        <v>3399</v>
      </c>
      <c r="H444" t="s">
        <v>5323</v>
      </c>
      <c r="I444" s="69" t="s">
        <v>3854</v>
      </c>
      <c r="J444" t="s">
        <v>5323</v>
      </c>
      <c r="K444" s="69" t="s">
        <v>4594</v>
      </c>
      <c r="L444" s="1">
        <v>1</v>
      </c>
      <c r="M444" s="69" t="s">
        <v>487</v>
      </c>
      <c r="O444" s="69"/>
      <c r="S444" s="69"/>
      <c r="AC444" s="37"/>
      <c r="AG444" t="s">
        <v>6006</v>
      </c>
    </row>
    <row r="445" spans="3:33">
      <c r="C445" s="69"/>
      <c r="D445" s="1">
        <v>1</v>
      </c>
      <c r="E445" s="69" t="s">
        <v>3079</v>
      </c>
      <c r="F445" s="1">
        <v>1</v>
      </c>
      <c r="G445" s="108" t="s">
        <v>3400</v>
      </c>
      <c r="H445" t="s">
        <v>1825</v>
      </c>
      <c r="I445" s="72" t="s">
        <v>1626</v>
      </c>
      <c r="J445" s="1">
        <v>1</v>
      </c>
      <c r="K445" s="69" t="s">
        <v>4595</v>
      </c>
      <c r="L445" t="s">
        <v>1825</v>
      </c>
      <c r="M445" s="69"/>
      <c r="O445" s="69"/>
      <c r="AC445" s="37"/>
      <c r="AG445" t="s">
        <v>6006</v>
      </c>
    </row>
    <row r="446" spans="3:33">
      <c r="C446" s="69"/>
      <c r="D446" t="s">
        <v>1825</v>
      </c>
      <c r="E446" s="108" t="s">
        <v>5120</v>
      </c>
      <c r="F446" t="s">
        <v>1825</v>
      </c>
      <c r="H446" s="1">
        <v>1</v>
      </c>
      <c r="I446" s="69" t="s">
        <v>2116</v>
      </c>
      <c r="J446" t="s">
        <v>1825</v>
      </c>
      <c r="L446" t="s">
        <v>5323</v>
      </c>
      <c r="M446" s="69" t="s">
        <v>4942</v>
      </c>
      <c r="O446" s="69"/>
      <c r="Q446" s="69"/>
      <c r="S446" s="69"/>
      <c r="AG446" t="s">
        <v>6006</v>
      </c>
    </row>
    <row r="447" spans="3:33">
      <c r="C447" s="69"/>
      <c r="D447" t="s">
        <v>1825</v>
      </c>
      <c r="E447" s="69" t="s">
        <v>6596</v>
      </c>
      <c r="F447" t="s">
        <v>5323</v>
      </c>
      <c r="G447" s="108" t="s">
        <v>1402</v>
      </c>
      <c r="H447" t="s">
        <v>1825</v>
      </c>
      <c r="I447" s="69" t="s">
        <v>1868</v>
      </c>
      <c r="J447" t="s">
        <v>5323</v>
      </c>
      <c r="K447" s="69" t="s">
        <v>2476</v>
      </c>
      <c r="L447" s="1">
        <v>1</v>
      </c>
      <c r="M447" s="69" t="s">
        <v>4943</v>
      </c>
      <c r="S447" s="69"/>
      <c r="AG447" t="s">
        <v>6006</v>
      </c>
    </row>
    <row r="448" spans="3:33">
      <c r="C448" s="69"/>
      <c r="D448" t="s">
        <v>1825</v>
      </c>
      <c r="E448" s="108" t="s">
        <v>3392</v>
      </c>
      <c r="F448" s="1">
        <v>1</v>
      </c>
      <c r="G448" s="108" t="s">
        <v>3401</v>
      </c>
      <c r="H448" t="s">
        <v>1825</v>
      </c>
      <c r="I448" s="72" t="s">
        <v>5728</v>
      </c>
      <c r="J448" t="s">
        <v>1825</v>
      </c>
      <c r="K448" s="72" t="s">
        <v>2475</v>
      </c>
      <c r="L448" t="s">
        <v>1825</v>
      </c>
      <c r="M448" s="69"/>
      <c r="AC448" s="37"/>
      <c r="AG448" t="s">
        <v>6006</v>
      </c>
    </row>
    <row r="449" spans="3:33">
      <c r="C449" s="69"/>
      <c r="D449" s="1">
        <v>1</v>
      </c>
      <c r="E449" s="108" t="s">
        <v>3393</v>
      </c>
      <c r="F449" t="s">
        <v>1825</v>
      </c>
      <c r="G449" s="142" t="s">
        <v>3796</v>
      </c>
      <c r="H449" s="1">
        <v>1</v>
      </c>
      <c r="I449" s="69" t="s">
        <v>5291</v>
      </c>
      <c r="J449" s="1">
        <v>1</v>
      </c>
      <c r="K449" s="69" t="s">
        <v>2474</v>
      </c>
      <c r="L449" t="s">
        <v>5323</v>
      </c>
      <c r="M449" s="69" t="s">
        <v>755</v>
      </c>
      <c r="S449" s="69"/>
      <c r="AC449" s="37"/>
      <c r="AG449" t="s">
        <v>6006</v>
      </c>
    </row>
    <row r="450" spans="3:33">
      <c r="C450" s="69"/>
      <c r="D450" t="s">
        <v>1825</v>
      </c>
      <c r="E450" s="69" t="s">
        <v>3402</v>
      </c>
      <c r="F450" t="s">
        <v>1825</v>
      </c>
      <c r="H450" t="s">
        <v>1825</v>
      </c>
      <c r="J450" t="s">
        <v>1825</v>
      </c>
      <c r="K450" s="69" t="s">
        <v>1949</v>
      </c>
      <c r="L450" s="1">
        <v>1</v>
      </c>
      <c r="M450" s="69" t="s">
        <v>756</v>
      </c>
      <c r="Q450" s="69"/>
      <c r="S450" s="69"/>
      <c r="AC450" s="37"/>
      <c r="AG450" t="s">
        <v>6006</v>
      </c>
    </row>
    <row r="451" spans="3:33">
      <c r="C451" s="69"/>
      <c r="D451" s="1">
        <v>1</v>
      </c>
      <c r="E451" s="69" t="s">
        <v>3450</v>
      </c>
      <c r="F451" t="s">
        <v>5323</v>
      </c>
      <c r="G451" s="69" t="s">
        <v>5910</v>
      </c>
      <c r="H451" t="s">
        <v>5323</v>
      </c>
      <c r="I451" s="69" t="s">
        <v>557</v>
      </c>
      <c r="J451" s="1">
        <v>1</v>
      </c>
      <c r="K451" s="69" t="s">
        <v>5970</v>
      </c>
      <c r="N451" t="s">
        <v>5323</v>
      </c>
      <c r="O451" s="69" t="s">
        <v>5814</v>
      </c>
      <c r="Q451" s="69"/>
      <c r="AC451" s="37"/>
      <c r="AG451" t="s">
        <v>6006</v>
      </c>
    </row>
    <row r="452" spans="3:33">
      <c r="C452" s="69"/>
      <c r="D452" t="s">
        <v>1825</v>
      </c>
      <c r="E452" s="108" t="s">
        <v>2895</v>
      </c>
      <c r="F452" s="1">
        <v>1</v>
      </c>
      <c r="G452" s="69" t="s">
        <v>5911</v>
      </c>
      <c r="H452" s="1">
        <v>1</v>
      </c>
      <c r="I452" s="69" t="s">
        <v>2117</v>
      </c>
      <c r="J452" t="s">
        <v>1825</v>
      </c>
      <c r="K452" s="69" t="s">
        <v>7352</v>
      </c>
      <c r="L452" t="s">
        <v>5323</v>
      </c>
      <c r="M452" s="69" t="s">
        <v>6245</v>
      </c>
      <c r="N452" s="1">
        <v>1</v>
      </c>
      <c r="O452" s="69" t="s">
        <v>5815</v>
      </c>
      <c r="S452" s="69"/>
      <c r="AC452" s="37"/>
      <c r="AG452" t="s">
        <v>6006</v>
      </c>
    </row>
    <row r="453" spans="3:33">
      <c r="C453" s="69"/>
      <c r="F453" t="s">
        <v>1825</v>
      </c>
      <c r="H453" t="s">
        <v>1825</v>
      </c>
      <c r="J453" s="1">
        <v>1</v>
      </c>
      <c r="K453" s="69" t="s">
        <v>1816</v>
      </c>
      <c r="L453" s="1">
        <v>1</v>
      </c>
      <c r="M453" s="69" t="s">
        <v>6246</v>
      </c>
      <c r="N453" t="s">
        <v>1825</v>
      </c>
      <c r="Q453" s="69"/>
      <c r="S453" s="69"/>
      <c r="AC453" s="37"/>
      <c r="AG453" t="s">
        <v>6006</v>
      </c>
    </row>
    <row r="454" spans="3:33">
      <c r="C454" s="69"/>
      <c r="F454" t="s">
        <v>5323</v>
      </c>
      <c r="G454" s="69" t="s">
        <v>3885</v>
      </c>
      <c r="H454" t="s">
        <v>5323</v>
      </c>
      <c r="I454" s="69" t="s">
        <v>3244</v>
      </c>
      <c r="J454" t="s">
        <v>1825</v>
      </c>
      <c r="L454" t="s">
        <v>1825</v>
      </c>
      <c r="M454" s="69"/>
      <c r="N454" t="s">
        <v>5323</v>
      </c>
      <c r="O454" s="69" t="s">
        <v>6106</v>
      </c>
      <c r="Q454" s="69"/>
      <c r="AC454" s="37"/>
      <c r="AG454" t="s">
        <v>6006</v>
      </c>
    </row>
    <row r="455" spans="3:33">
      <c r="C455" s="69"/>
      <c r="F455" s="1">
        <v>1</v>
      </c>
      <c r="G455" s="69" t="s">
        <v>5912</v>
      </c>
      <c r="H455" s="1">
        <v>1</v>
      </c>
      <c r="I455" s="69" t="s">
        <v>3245</v>
      </c>
      <c r="J455" t="s">
        <v>5323</v>
      </c>
      <c r="K455" s="69" t="s">
        <v>6244</v>
      </c>
      <c r="L455" t="s">
        <v>5323</v>
      </c>
      <c r="M455" s="71" t="s">
        <v>6247</v>
      </c>
      <c r="N455" s="1">
        <v>1</v>
      </c>
      <c r="O455" s="69" t="s">
        <v>6107</v>
      </c>
      <c r="S455" s="69"/>
      <c r="U455" s="69"/>
      <c r="AC455" s="37"/>
      <c r="AG455" t="s">
        <v>6006</v>
      </c>
    </row>
    <row r="456" spans="3:33">
      <c r="C456" s="69"/>
      <c r="F456" t="s">
        <v>1825</v>
      </c>
      <c r="J456" t="s">
        <v>1825</v>
      </c>
      <c r="K456" s="71" t="s">
        <v>1316</v>
      </c>
      <c r="L456" s="1">
        <v>1</v>
      </c>
      <c r="M456" s="69" t="s">
        <v>5727</v>
      </c>
      <c r="N456" t="s">
        <v>1825</v>
      </c>
      <c r="Q456" s="69"/>
      <c r="S456" s="69"/>
      <c r="U456" s="69"/>
      <c r="AC456" s="37"/>
      <c r="AG456" t="s">
        <v>6006</v>
      </c>
    </row>
    <row r="457" spans="3:33">
      <c r="C457" s="69"/>
      <c r="F457" t="s">
        <v>5323</v>
      </c>
      <c r="G457" s="71" t="s">
        <v>562</v>
      </c>
      <c r="H457" t="s">
        <v>5323</v>
      </c>
      <c r="I457" s="69" t="s">
        <v>5922</v>
      </c>
      <c r="J457" s="1">
        <v>1</v>
      </c>
      <c r="K457" s="69" t="s">
        <v>1869</v>
      </c>
      <c r="L457" t="s">
        <v>1825</v>
      </c>
      <c r="N457" t="s">
        <v>5323</v>
      </c>
      <c r="O457" s="69" t="s">
        <v>5019</v>
      </c>
      <c r="Q457" s="69"/>
      <c r="S457" s="69"/>
      <c r="AC457" s="37"/>
      <c r="AG457" t="s">
        <v>6006</v>
      </c>
    </row>
    <row r="458" spans="3:33">
      <c r="C458" s="69"/>
      <c r="F458" t="s">
        <v>1825</v>
      </c>
      <c r="G458" s="72" t="s">
        <v>5132</v>
      </c>
      <c r="H458" s="1">
        <v>1</v>
      </c>
      <c r="I458" s="69" t="s">
        <v>3385</v>
      </c>
      <c r="J458" t="s">
        <v>1825</v>
      </c>
      <c r="K458" s="69" t="s">
        <v>2076</v>
      </c>
      <c r="L458" t="s">
        <v>5323</v>
      </c>
      <c r="M458" s="69" t="s">
        <v>1755</v>
      </c>
      <c r="N458" s="1">
        <v>1</v>
      </c>
      <c r="O458" s="69" t="s">
        <v>5020</v>
      </c>
      <c r="S458" s="69"/>
      <c r="U458" s="69"/>
      <c r="AC458" s="37"/>
      <c r="AG458" t="s">
        <v>6006</v>
      </c>
    </row>
    <row r="459" spans="3:33">
      <c r="C459" s="69"/>
      <c r="F459" s="1">
        <v>1</v>
      </c>
      <c r="G459" s="69" t="s">
        <v>2833</v>
      </c>
      <c r="H459" t="s">
        <v>1825</v>
      </c>
      <c r="J459" s="1">
        <v>1</v>
      </c>
      <c r="K459" s="69" t="s">
        <v>2075</v>
      </c>
      <c r="L459" s="1">
        <v>1</v>
      </c>
      <c r="M459" s="69" t="s">
        <v>1756</v>
      </c>
      <c r="N459" t="s">
        <v>1825</v>
      </c>
      <c r="O459" s="69" t="s">
        <v>5021</v>
      </c>
      <c r="U459" s="69"/>
      <c r="W459" s="112" t="s">
        <v>472</v>
      </c>
      <c r="AC459" s="37"/>
      <c r="AG459" t="s">
        <v>6006</v>
      </c>
    </row>
    <row r="460" spans="3:33">
      <c r="C460" s="69"/>
      <c r="F460" t="s">
        <v>1825</v>
      </c>
      <c r="G460" s="69" t="s">
        <v>1189</v>
      </c>
      <c r="H460" t="s">
        <v>5323</v>
      </c>
      <c r="I460" s="69" t="s">
        <v>6402</v>
      </c>
      <c r="J460" t="s">
        <v>1825</v>
      </c>
      <c r="L460" t="s">
        <v>1825</v>
      </c>
      <c r="N460" t="s">
        <v>1825</v>
      </c>
      <c r="S460" s="69"/>
      <c r="V460" t="s">
        <v>5323</v>
      </c>
      <c r="W460" s="69" t="s">
        <v>4721</v>
      </c>
      <c r="X460" t="s">
        <v>5323</v>
      </c>
      <c r="Y460" s="69" t="s">
        <v>3507</v>
      </c>
      <c r="AC460" s="37"/>
      <c r="AG460" t="s">
        <v>6006</v>
      </c>
    </row>
    <row r="461" spans="3:33">
      <c r="C461" s="69"/>
      <c r="F461" s="1">
        <v>1</v>
      </c>
      <c r="G461" s="69" t="s">
        <v>2833</v>
      </c>
      <c r="H461" s="1">
        <v>1</v>
      </c>
      <c r="I461" s="69" t="s">
        <v>1184</v>
      </c>
      <c r="J461" t="s">
        <v>5323</v>
      </c>
      <c r="K461" s="69" t="s">
        <v>1684</v>
      </c>
      <c r="L461" t="s">
        <v>5323</v>
      </c>
      <c r="M461" s="69" t="s">
        <v>1757</v>
      </c>
      <c r="N461" t="s">
        <v>5323</v>
      </c>
      <c r="O461" s="69" t="s">
        <v>1185</v>
      </c>
      <c r="S461" s="69"/>
      <c r="U461" s="69"/>
      <c r="V461" s="1">
        <v>1</v>
      </c>
      <c r="W461" s="69" t="s">
        <v>600</v>
      </c>
      <c r="X461" s="1">
        <v>1</v>
      </c>
      <c r="Y461" s="69" t="s">
        <v>6818</v>
      </c>
      <c r="AC461" s="37"/>
      <c r="AG461" t="s">
        <v>6006</v>
      </c>
    </row>
    <row r="462" spans="3:33">
      <c r="C462" s="69"/>
      <c r="G462" s="112" t="s">
        <v>472</v>
      </c>
      <c r="H462" t="s">
        <v>1825</v>
      </c>
      <c r="J462" s="1">
        <v>1</v>
      </c>
      <c r="K462" s="69" t="s">
        <v>1601</v>
      </c>
      <c r="L462" s="1">
        <v>1</v>
      </c>
      <c r="M462" s="69" t="s">
        <v>1758</v>
      </c>
      <c r="N462" s="1">
        <v>1</v>
      </c>
      <c r="O462" s="69" t="s">
        <v>5309</v>
      </c>
      <c r="U462" s="69"/>
      <c r="V462" t="s">
        <v>1825</v>
      </c>
      <c r="W462" s="223" t="s">
        <v>9170</v>
      </c>
      <c r="X462" t="s">
        <v>1825</v>
      </c>
      <c r="Y462" s="223" t="s">
        <v>9171</v>
      </c>
      <c r="AC462" s="37"/>
      <c r="AG462" t="s">
        <v>6006</v>
      </c>
    </row>
    <row r="463" spans="3:33">
      <c r="C463" s="69"/>
      <c r="H463" t="s">
        <v>5323</v>
      </c>
      <c r="I463" s="69" t="s">
        <v>1185</v>
      </c>
      <c r="J463" t="s">
        <v>1825</v>
      </c>
      <c r="N463" t="s">
        <v>1825</v>
      </c>
      <c r="S463" s="69"/>
      <c r="V463" s="1">
        <v>1</v>
      </c>
      <c r="W463" s="69" t="s">
        <v>6817</v>
      </c>
      <c r="AG463" t="s">
        <v>6006</v>
      </c>
    </row>
    <row r="464" spans="3:33">
      <c r="C464" s="69"/>
      <c r="H464" s="1">
        <v>1</v>
      </c>
      <c r="I464" s="69" t="s">
        <v>1186</v>
      </c>
      <c r="J464" t="s">
        <v>5323</v>
      </c>
      <c r="K464" s="69" t="s">
        <v>2197</v>
      </c>
      <c r="L464" t="s">
        <v>5323</v>
      </c>
      <c r="M464" s="69" t="s">
        <v>827</v>
      </c>
      <c r="N464" t="s">
        <v>5323</v>
      </c>
      <c r="O464" s="69" t="s">
        <v>1741</v>
      </c>
      <c r="S464" s="69"/>
      <c r="U464" s="69"/>
      <c r="AG464" t="s">
        <v>6006</v>
      </c>
    </row>
    <row r="465" spans="1:33">
      <c r="C465" s="69"/>
      <c r="H465" t="s">
        <v>1825</v>
      </c>
      <c r="J465" s="1">
        <v>1</v>
      </c>
      <c r="K465" s="69" t="s">
        <v>1602</v>
      </c>
      <c r="L465" s="1">
        <v>1</v>
      </c>
      <c r="M465" s="69" t="s">
        <v>828</v>
      </c>
      <c r="N465" s="1">
        <v>1</v>
      </c>
      <c r="O465" s="69" t="s">
        <v>5022</v>
      </c>
      <c r="U465" s="69"/>
      <c r="AG465" t="s">
        <v>6006</v>
      </c>
    </row>
    <row r="466" spans="1:33">
      <c r="C466" s="69"/>
      <c r="H466" t="s">
        <v>5323</v>
      </c>
      <c r="I466" s="69" t="s">
        <v>1187</v>
      </c>
      <c r="J466" s="1">
        <v>1</v>
      </c>
      <c r="K466" s="69" t="s">
        <v>7351</v>
      </c>
      <c r="L466" t="s">
        <v>1825</v>
      </c>
      <c r="M466" s="69"/>
      <c r="N466" t="s">
        <v>1825</v>
      </c>
      <c r="AC466" s="37"/>
      <c r="AG466" t="s">
        <v>6006</v>
      </c>
    </row>
    <row r="467" spans="1:33">
      <c r="C467" s="69"/>
      <c r="H467" s="1">
        <v>1</v>
      </c>
      <c r="I467" s="69" t="s">
        <v>1188</v>
      </c>
      <c r="J467" t="s">
        <v>1825</v>
      </c>
      <c r="K467" s="72" t="s">
        <v>1688</v>
      </c>
      <c r="L467" t="s">
        <v>5323</v>
      </c>
      <c r="M467" s="69" t="s">
        <v>6330</v>
      </c>
      <c r="N467" t="s">
        <v>5323</v>
      </c>
      <c r="O467" s="69" t="s">
        <v>5023</v>
      </c>
      <c r="AC467" s="37"/>
      <c r="AG467" t="s">
        <v>6006</v>
      </c>
    </row>
    <row r="468" spans="1:33">
      <c r="C468" s="69"/>
      <c r="H468" t="s">
        <v>1825</v>
      </c>
      <c r="J468" t="s">
        <v>1825</v>
      </c>
      <c r="L468" s="1">
        <v>1</v>
      </c>
      <c r="M468" s="69" t="s">
        <v>3365</v>
      </c>
      <c r="N468" s="1">
        <v>1</v>
      </c>
      <c r="O468" s="69" t="s">
        <v>3862</v>
      </c>
      <c r="V468" t="s">
        <v>5323</v>
      </c>
      <c r="W468" s="73" t="s">
        <v>1488</v>
      </c>
      <c r="X468" t="s">
        <v>5323</v>
      </c>
      <c r="Y468" s="73" t="s">
        <v>3437</v>
      </c>
      <c r="AC468" s="37"/>
      <c r="AG468" t="s">
        <v>6006</v>
      </c>
    </row>
    <row r="469" spans="1:33">
      <c r="C469" s="69"/>
      <c r="H469" t="s">
        <v>5323</v>
      </c>
      <c r="I469" s="69" t="s">
        <v>4746</v>
      </c>
      <c r="J469" t="s">
        <v>5323</v>
      </c>
      <c r="K469" s="69" t="s">
        <v>1603</v>
      </c>
      <c r="L469" t="s">
        <v>1825</v>
      </c>
      <c r="M469" s="69"/>
      <c r="N469" t="s">
        <v>1825</v>
      </c>
      <c r="V469" t="s">
        <v>1825</v>
      </c>
      <c r="W469" s="69" t="s">
        <v>600</v>
      </c>
      <c r="X469" t="s">
        <v>1825</v>
      </c>
      <c r="Y469" s="69" t="s">
        <v>6297</v>
      </c>
      <c r="AC469" s="37"/>
      <c r="AG469" t="s">
        <v>6006</v>
      </c>
    </row>
    <row r="470" spans="1:33">
      <c r="C470" s="69"/>
      <c r="H470" s="1">
        <v>1</v>
      </c>
      <c r="I470" s="69" t="s">
        <v>3278</v>
      </c>
      <c r="J470" s="1">
        <v>1</v>
      </c>
      <c r="K470" s="69" t="s">
        <v>733</v>
      </c>
      <c r="L470" t="s">
        <v>5323</v>
      </c>
      <c r="M470" s="69" t="s">
        <v>6795</v>
      </c>
      <c r="N470" t="s">
        <v>5323</v>
      </c>
      <c r="O470" s="69" t="s">
        <v>3863</v>
      </c>
      <c r="Q470" s="69"/>
      <c r="V470" t="s">
        <v>1825</v>
      </c>
      <c r="W470" s="69" t="s">
        <v>4474</v>
      </c>
      <c r="X470" t="s">
        <v>1825</v>
      </c>
      <c r="AC470" s="37"/>
      <c r="AG470" t="s">
        <v>6006</v>
      </c>
    </row>
    <row r="471" spans="1:33">
      <c r="C471" s="69"/>
      <c r="H471" s="1">
        <v>1</v>
      </c>
      <c r="I471" s="69" t="s">
        <v>7350</v>
      </c>
      <c r="J471" t="s">
        <v>1825</v>
      </c>
      <c r="L471" s="1">
        <v>1</v>
      </c>
      <c r="M471" s="69" t="s">
        <v>2198</v>
      </c>
      <c r="N471" s="1">
        <v>1</v>
      </c>
      <c r="O471" s="69" t="s">
        <v>4787</v>
      </c>
      <c r="Q471" s="69"/>
      <c r="V471" t="s">
        <v>1825</v>
      </c>
      <c r="W471" s="69" t="s">
        <v>6819</v>
      </c>
      <c r="X471" t="s">
        <v>5323</v>
      </c>
      <c r="Y471" s="73" t="s">
        <v>6298</v>
      </c>
      <c r="AC471" s="37"/>
      <c r="AG471" t="s">
        <v>6006</v>
      </c>
    </row>
    <row r="472" spans="1:33">
      <c r="C472" s="69"/>
      <c r="H472" t="s">
        <v>1825</v>
      </c>
      <c r="J472" t="s">
        <v>5323</v>
      </c>
      <c r="K472" s="69" t="s">
        <v>3612</v>
      </c>
      <c r="L472" t="s">
        <v>1825</v>
      </c>
      <c r="N472" t="s">
        <v>1825</v>
      </c>
      <c r="X472" t="s">
        <v>1825</v>
      </c>
      <c r="Y472" s="69" t="s">
        <v>6820</v>
      </c>
      <c r="AC472" s="37"/>
      <c r="AG472" t="s">
        <v>6006</v>
      </c>
    </row>
    <row r="473" spans="1:33">
      <c r="C473" s="69"/>
      <c r="H473" t="s">
        <v>5323</v>
      </c>
      <c r="I473" s="69" t="s">
        <v>1181</v>
      </c>
      <c r="J473" s="1">
        <v>1</v>
      </c>
      <c r="K473" s="69" t="s">
        <v>1867</v>
      </c>
      <c r="L473" t="s">
        <v>5323</v>
      </c>
      <c r="M473" s="69" t="s">
        <v>5813</v>
      </c>
      <c r="N473" t="s">
        <v>5323</v>
      </c>
      <c r="O473" s="69" t="s">
        <v>949</v>
      </c>
      <c r="AC473" s="37"/>
      <c r="AG473" t="s">
        <v>6006</v>
      </c>
    </row>
    <row r="474" spans="1:33">
      <c r="C474" s="69"/>
      <c r="H474" s="1">
        <v>1</v>
      </c>
      <c r="I474" s="69" t="s">
        <v>6215</v>
      </c>
      <c r="K474" s="112" t="s">
        <v>472</v>
      </c>
      <c r="L474" s="1">
        <v>1</v>
      </c>
      <c r="M474" s="69" t="s">
        <v>4536</v>
      </c>
      <c r="N474" s="1">
        <v>1</v>
      </c>
      <c r="O474" s="69" t="s">
        <v>2604</v>
      </c>
      <c r="AG474" t="s">
        <v>6006</v>
      </c>
    </row>
    <row r="475" spans="1:33">
      <c r="C475" s="69"/>
      <c r="H475" t="s">
        <v>1825</v>
      </c>
      <c r="I475" s="112" t="s">
        <v>472</v>
      </c>
      <c r="L475" t="s">
        <v>1825</v>
      </c>
      <c r="M475" s="69" t="s">
        <v>6788</v>
      </c>
      <c r="N475" t="s">
        <v>1825</v>
      </c>
      <c r="AG475" t="s">
        <v>6006</v>
      </c>
    </row>
    <row r="476" spans="1:33">
      <c r="C476" s="69"/>
      <c r="H476" t="s">
        <v>5323</v>
      </c>
      <c r="I476" s="69" t="s">
        <v>5130</v>
      </c>
      <c r="L476" s="1">
        <v>1</v>
      </c>
      <c r="M476" s="69" t="s">
        <v>3138</v>
      </c>
      <c r="N476" t="s">
        <v>5323</v>
      </c>
      <c r="O476" s="69" t="s">
        <v>3550</v>
      </c>
      <c r="AG476" t="s">
        <v>6006</v>
      </c>
    </row>
    <row r="477" spans="1:33">
      <c r="C477" s="69"/>
      <c r="H477" s="1">
        <v>1</v>
      </c>
      <c r="I477" s="69" t="s">
        <v>5131</v>
      </c>
      <c r="M477" s="112" t="s">
        <v>472</v>
      </c>
      <c r="N477" s="1">
        <v>1</v>
      </c>
      <c r="O477" s="69" t="s">
        <v>2654</v>
      </c>
      <c r="AG477" t="s">
        <v>6006</v>
      </c>
    </row>
    <row r="478" spans="1:33">
      <c r="C478" t="s">
        <v>2091</v>
      </c>
      <c r="E478" s="2" t="s">
        <v>6007</v>
      </c>
      <c r="G478" s="2" t="s">
        <v>5345</v>
      </c>
      <c r="I478" s="2" t="s">
        <v>2433</v>
      </c>
      <c r="K478" s="2" t="s">
        <v>2434</v>
      </c>
      <c r="M478" s="2" t="s">
        <v>2435</v>
      </c>
      <c r="O478" s="2" t="s">
        <v>2436</v>
      </c>
      <c r="Q478" s="2" t="s">
        <v>2437</v>
      </c>
      <c r="S478" t="s">
        <v>2438</v>
      </c>
      <c r="U478" t="s">
        <v>2439</v>
      </c>
      <c r="W478" t="s">
        <v>2440</v>
      </c>
      <c r="Y478" t="s">
        <v>2441</v>
      </c>
      <c r="AA478" t="s">
        <v>2502</v>
      </c>
      <c r="AC478" t="s">
        <v>4231</v>
      </c>
      <c r="AE478" t="s">
        <v>3092</v>
      </c>
      <c r="AG478" t="s">
        <v>6006</v>
      </c>
    </row>
    <row r="479" spans="1:33">
      <c r="C479" t="str">
        <f>C3</f>
        <v>1550-</v>
      </c>
      <c r="E479" t="str">
        <f>E3</f>
        <v>1580-</v>
      </c>
      <c r="G479" t="str">
        <f>G3</f>
        <v>1610-</v>
      </c>
      <c r="I479" t="str">
        <f>I3</f>
        <v xml:space="preserve">1650 - </v>
      </c>
      <c r="K479" t="str">
        <f>K3</f>
        <v xml:space="preserve">1680 - </v>
      </c>
      <c r="M479" t="str">
        <f>M3</f>
        <v>1720-</v>
      </c>
      <c r="O479" t="str">
        <f>O3</f>
        <v>1750-</v>
      </c>
      <c r="Q479" t="str">
        <f>Q3</f>
        <v>1780-</v>
      </c>
      <c r="S479" t="str">
        <f>S3</f>
        <v>1810-</v>
      </c>
      <c r="U479" t="str">
        <f>U3</f>
        <v>1840-</v>
      </c>
      <c r="W479" t="str">
        <f>W3</f>
        <v>1870-</v>
      </c>
      <c r="Y479" t="str">
        <f>Y3</f>
        <v>1900-</v>
      </c>
      <c r="AA479" t="str">
        <f>AA3</f>
        <v>1930-</v>
      </c>
      <c r="AC479" t="str">
        <f>AC3</f>
        <v>1960-</v>
      </c>
      <c r="AE479" t="str">
        <f>AE3</f>
        <v>1990-</v>
      </c>
      <c r="AG479" t="s">
        <v>6006</v>
      </c>
    </row>
    <row r="480" spans="1:33">
      <c r="A480" t="s">
        <v>2092</v>
      </c>
      <c r="C480" t="s">
        <v>4918</v>
      </c>
      <c r="D480" t="s">
        <v>2092</v>
      </c>
      <c r="E480" t="s">
        <v>4918</v>
      </c>
      <c r="F480" t="s">
        <v>2092</v>
      </c>
      <c r="G480" t="s">
        <v>4918</v>
      </c>
      <c r="H480" t="s">
        <v>2092</v>
      </c>
      <c r="I480" t="s">
        <v>4918</v>
      </c>
      <c r="J480" t="s">
        <v>2092</v>
      </c>
      <c r="K480" t="s">
        <v>4918</v>
      </c>
      <c r="L480" t="s">
        <v>2092</v>
      </c>
      <c r="M480" t="s">
        <v>4918</v>
      </c>
      <c r="O480" t="s">
        <v>4918</v>
      </c>
      <c r="P480" t="s">
        <v>2092</v>
      </c>
      <c r="Q480" t="s">
        <v>4918</v>
      </c>
      <c r="R480" t="s">
        <v>2092</v>
      </c>
      <c r="S480" t="s">
        <v>4918</v>
      </c>
      <c r="T480" t="s">
        <v>2092</v>
      </c>
      <c r="U480" t="s">
        <v>4918</v>
      </c>
      <c r="W480" t="s">
        <v>4918</v>
      </c>
      <c r="Y480" t="s">
        <v>4918</v>
      </c>
      <c r="AA480" t="s">
        <v>4918</v>
      </c>
      <c r="AC480" t="s">
        <v>4918</v>
      </c>
      <c r="AE480" t="s">
        <v>4918</v>
      </c>
      <c r="AF480" t="s">
        <v>3093</v>
      </c>
      <c r="AG480" t="s">
        <v>6006</v>
      </c>
    </row>
    <row r="481" spans="1:33">
      <c r="A481" s="2" t="s">
        <v>5612</v>
      </c>
      <c r="C481" s="1">
        <f>SUM(B5:B477)</f>
        <v>2</v>
      </c>
      <c r="E481" s="1">
        <f>SUM(D5:D477)</f>
        <v>20</v>
      </c>
      <c r="F481" s="1"/>
      <c r="G481" s="1">
        <f>SUM(F5:F477)</f>
        <v>36</v>
      </c>
      <c r="H481" s="1"/>
      <c r="I481" s="1">
        <f>SUM(H5:H477)</f>
        <v>77</v>
      </c>
      <c r="J481" s="1"/>
      <c r="K481" s="1">
        <f>SUM(J5:J477)</f>
        <v>80</v>
      </c>
      <c r="L481" s="1"/>
      <c r="M481" s="1">
        <f>SUM(L5:L477)</f>
        <v>80</v>
      </c>
      <c r="N481" s="1"/>
      <c r="O481" s="1">
        <f>SUM(N5:N477)</f>
        <v>58</v>
      </c>
      <c r="P481" s="1"/>
      <c r="Q481" s="1">
        <f>SUM(P5:P477)</f>
        <v>85</v>
      </c>
      <c r="R481" s="1"/>
      <c r="S481" s="1">
        <f>SUM(R5:R477)</f>
        <v>71</v>
      </c>
      <c r="T481" s="1"/>
      <c r="U481" s="1">
        <f>SUM(T5:T477)</f>
        <v>65</v>
      </c>
      <c r="V481" s="1"/>
      <c r="W481" s="1">
        <f>SUM(V5:V477)</f>
        <v>32</v>
      </c>
      <c r="X481" s="1"/>
      <c r="Y481" s="1">
        <f>SUM(X5:X477)</f>
        <v>2</v>
      </c>
      <c r="Z481" s="1"/>
      <c r="AA481" s="1">
        <f>SUM(Z5:Z477)</f>
        <v>0</v>
      </c>
      <c r="AB481" s="1"/>
      <c r="AC481" s="1">
        <f>SUM(AB5:AB477)</f>
        <v>3</v>
      </c>
      <c r="AD481" s="1"/>
      <c r="AE481" s="1">
        <f>SUM(AD5:AD477)</f>
        <v>2</v>
      </c>
      <c r="AF481" s="1">
        <f>SUM(C481:AE481)</f>
        <v>613</v>
      </c>
      <c r="AG481" t="s">
        <v>6006</v>
      </c>
    </row>
    <row r="482" spans="1:33">
      <c r="A482" s="2" t="s">
        <v>5957</v>
      </c>
      <c r="C482" s="1">
        <v>0</v>
      </c>
      <c r="E482" s="1">
        <v>5</v>
      </c>
      <c r="F482" s="1"/>
      <c r="G482" s="1">
        <v>4</v>
      </c>
      <c r="H482" s="1"/>
      <c r="I482" s="1">
        <v>3</v>
      </c>
      <c r="J482" s="1"/>
      <c r="K482" s="1">
        <v>5</v>
      </c>
      <c r="L482" s="1"/>
      <c r="M482" s="1">
        <v>5</v>
      </c>
      <c r="N482" s="1"/>
      <c r="O482" s="1">
        <v>27</v>
      </c>
      <c r="P482" s="1"/>
      <c r="Q482" s="1">
        <v>5</v>
      </c>
      <c r="R482" s="1"/>
      <c r="S482" s="1">
        <v>4</v>
      </c>
      <c r="T482" s="1"/>
      <c r="U482" s="1">
        <v>5</v>
      </c>
      <c r="V482" s="1"/>
      <c r="W482" s="1">
        <v>8</v>
      </c>
      <c r="X482" s="1"/>
      <c r="Y482" s="1">
        <v>28</v>
      </c>
      <c r="Z482" s="1"/>
      <c r="AA482" s="1">
        <v>20</v>
      </c>
      <c r="AB482" s="1"/>
      <c r="AC482" s="1">
        <v>7</v>
      </c>
      <c r="AD482" s="1"/>
      <c r="AE482" s="1">
        <v>3</v>
      </c>
      <c r="AF482" s="1">
        <f>SUM(C482:AE482)</f>
        <v>129</v>
      </c>
      <c r="AG482" t="s">
        <v>6006</v>
      </c>
    </row>
    <row r="483" spans="1:33">
      <c r="A483" s="2" t="s">
        <v>5745</v>
      </c>
      <c r="C483" s="1">
        <f>C481+C482</f>
        <v>2</v>
      </c>
      <c r="E483" s="1">
        <f>E481+E482</f>
        <v>25</v>
      </c>
      <c r="F483" s="1"/>
      <c r="G483" s="1">
        <f>G481+G482</f>
        <v>40</v>
      </c>
      <c r="H483" s="1"/>
      <c r="I483" s="1">
        <f>I481+I482</f>
        <v>80</v>
      </c>
      <c r="J483" s="1"/>
      <c r="K483" s="1">
        <f>K481+K482</f>
        <v>85</v>
      </c>
      <c r="L483" s="1"/>
      <c r="M483" s="1">
        <f>M481+M482</f>
        <v>85</v>
      </c>
      <c r="N483" s="1"/>
      <c r="O483" s="1">
        <f>O481+O482</f>
        <v>85</v>
      </c>
      <c r="P483" s="1"/>
      <c r="Q483" s="1">
        <f>Q481+Q482</f>
        <v>90</v>
      </c>
      <c r="R483" s="1"/>
      <c r="S483" s="1">
        <f>S481+S482</f>
        <v>75</v>
      </c>
      <c r="T483" s="1"/>
      <c r="U483" s="1">
        <f>U481+U482</f>
        <v>70</v>
      </c>
      <c r="V483" s="1"/>
      <c r="W483" s="1">
        <f>W481+W482</f>
        <v>40</v>
      </c>
      <c r="X483" s="1"/>
      <c r="Y483" s="1">
        <f>Y481+Y482</f>
        <v>30</v>
      </c>
      <c r="Z483" s="1"/>
      <c r="AA483" s="1">
        <f>AA481+AA482</f>
        <v>20</v>
      </c>
      <c r="AB483" s="1"/>
      <c r="AC483" s="1">
        <f>AC481+AC482</f>
        <v>10</v>
      </c>
      <c r="AD483" s="1"/>
      <c r="AE483" s="1">
        <f>AE481+AE482</f>
        <v>5</v>
      </c>
      <c r="AF483" s="1">
        <f>AF481+AF482</f>
        <v>742</v>
      </c>
      <c r="AG483" t="s">
        <v>6006</v>
      </c>
    </row>
    <row r="484" spans="1:33">
      <c r="B484" t="s">
        <v>6005</v>
      </c>
      <c r="C484" t="s">
        <v>6005</v>
      </c>
      <c r="E484" t="s">
        <v>6005</v>
      </c>
      <c r="G484" t="s">
        <v>6005</v>
      </c>
      <c r="I484" t="s">
        <v>6005</v>
      </c>
      <c r="K484" t="s">
        <v>6005</v>
      </c>
      <c r="M484" t="s">
        <v>6005</v>
      </c>
      <c r="O484" t="s">
        <v>6005</v>
      </c>
      <c r="Q484" t="s">
        <v>6005</v>
      </c>
      <c r="S484" t="s">
        <v>6005</v>
      </c>
      <c r="U484" t="s">
        <v>6005</v>
      </c>
      <c r="W484" t="s">
        <v>6005</v>
      </c>
      <c r="Y484" t="s">
        <v>6005</v>
      </c>
      <c r="Z484" t="s">
        <v>6005</v>
      </c>
      <c r="AB484" t="s">
        <v>6005</v>
      </c>
      <c r="AE484" t="s">
        <v>5958</v>
      </c>
      <c r="AF484" t="s">
        <v>3836</v>
      </c>
      <c r="AG484" t="s">
        <v>6006</v>
      </c>
    </row>
  </sheetData>
  <phoneticPr fontId="0" type="noConversion"/>
  <hyperlinks>
    <hyperlink ref="A80" r:id="rId1" display="http://freepages.genealogy.rootsweb.com/~gregheberle/HEBERLE-IMAGES.htm"/>
    <hyperlink ref="A86" r:id="rId2" display="..\HEBERLE-HOUSES-BUSINESSES-WEBPAGES.htm"/>
    <hyperlink ref="A79" r:id="rId3"/>
    <hyperlink ref="A84" r:id="rId4" display="..\Htm\Sport\Sport.htm"/>
    <hyperlink ref="A77" r:id="rId5" display="..\Htm\Doctors-Professors\DoctorsProfessors.htm"/>
    <hyperlink ref="A78" r:id="rId6" display="..\Htm\Immigration\Migration.htm"/>
    <hyperlink ref="A81" r:id="rId7" display="..\Htm\Politicians\Politicians.htm"/>
    <hyperlink ref="A82" r:id="rId8" display="..\Htm\Publications\Books-Papers.htm"/>
    <hyperlink ref="A83" r:id="rId9" display="..\Htm\Religious\ReligiousProfessionals.htm"/>
    <hyperlink ref="A85" r:id="rId10" display="..\Htm\WarService\WarService.htm"/>
    <hyperlink ref="D1" r:id="rId11"/>
  </hyperlinks>
  <pageMargins left="0" right="0" top="0.39370078740157483" bottom="0.39370078740157483" header="0.31496062992125984" footer="0.31496062992125984"/>
  <pageSetup paperSize="9" scale="29" fitToHeight="6" orientation="landscape" horizontalDpi="300" r:id="rId12"/>
  <headerFooter alignWithMargins="0">
    <oddFooter>&amp;A</oddFooter>
  </headerFooter>
  <drawing r:id="rId13"/>
  <webPublishItems count="1">
    <webPublishItem id="20144" divId="H-badenw_20144" sourceType="printArea" destinationFile="C:\homepage\Htm\familytree\SBW2Uberlingen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15"/>
  <sheetViews>
    <sheetView showGridLines="0" tabSelected="1" zoomScale="80" zoomScaleNormal="80" workbookViewId="0">
      <selection activeCell="A8" sqref="A8"/>
    </sheetView>
  </sheetViews>
  <sheetFormatPr defaultRowHeight="12.75"/>
  <cols>
    <col min="1" max="1" width="2.42578125" customWidth="1"/>
    <col min="2" max="2" width="15.5703125" customWidth="1"/>
    <col min="3" max="3" width="3.140625" customWidth="1"/>
    <col min="4" max="4" width="15.140625" customWidth="1"/>
    <col min="5" max="5" width="3.140625" customWidth="1"/>
    <col min="6" max="6" width="15.5703125" customWidth="1"/>
    <col min="7" max="7" width="3" customWidth="1"/>
    <col min="8" max="8" width="24.5703125" customWidth="1"/>
    <col min="9" max="9" width="2.85546875" customWidth="1"/>
    <col min="10" max="10" width="30.5703125" customWidth="1"/>
    <col min="11" max="11" width="2.7109375" customWidth="1"/>
    <col min="12" max="12" width="28.7109375" customWidth="1"/>
    <col min="13" max="13" width="2.7109375" customWidth="1"/>
    <col min="14" max="14" width="28.7109375" customWidth="1"/>
    <col min="15" max="15" width="2.7109375" customWidth="1"/>
    <col min="16" max="16" width="28.7109375" customWidth="1"/>
    <col min="17" max="17" width="2.7109375" customWidth="1"/>
    <col min="18" max="18" width="32.7109375" customWidth="1"/>
    <col min="19" max="19" width="2.7109375" customWidth="1"/>
    <col min="20" max="20" width="29.7109375" customWidth="1"/>
    <col min="21" max="21" width="2.7109375" customWidth="1"/>
    <col min="22" max="22" width="29.7109375" customWidth="1"/>
    <col min="23" max="23" width="2.7109375" customWidth="1"/>
    <col min="24" max="24" width="29.7109375" customWidth="1"/>
    <col min="25" max="25" width="2.7109375" customWidth="1"/>
    <col min="26" max="26" width="31.85546875" customWidth="1"/>
    <col min="27" max="27" width="2.7109375" customWidth="1"/>
    <col min="28" max="28" width="32.7109375" customWidth="1"/>
    <col min="29" max="29" width="2.7109375" customWidth="1"/>
    <col min="30" max="30" width="30.42578125" customWidth="1"/>
    <col min="31" max="31" width="2.7109375" customWidth="1"/>
    <col min="32" max="32" width="29.7109375" customWidth="1"/>
    <col min="33" max="33" width="2.7109375" customWidth="1"/>
    <col min="34" max="34" width="31.7109375" customWidth="1"/>
    <col min="35" max="35" width="2.7109375" customWidth="1"/>
    <col min="36" max="36" width="31.85546875" customWidth="1"/>
    <col min="37" max="37" width="2.7109375" customWidth="1"/>
    <col min="38" max="38" width="31.85546875" customWidth="1"/>
    <col min="39" max="39" width="2.7109375" customWidth="1"/>
    <col min="40" max="40" width="26.7109375" customWidth="1"/>
    <col min="41" max="41" width="11.42578125" customWidth="1"/>
    <col min="42" max="42" width="2.7109375" customWidth="1"/>
  </cols>
  <sheetData>
    <row r="1" spans="1:42" ht="30">
      <c r="J1" s="6" t="s">
        <v>3558</v>
      </c>
      <c r="L1" t="s">
        <v>6005</v>
      </c>
      <c r="M1" s="262" t="s">
        <v>1345</v>
      </c>
      <c r="R1" t="s">
        <v>6005</v>
      </c>
      <c r="T1" t="s">
        <v>6005</v>
      </c>
      <c r="V1" t="s">
        <v>6005</v>
      </c>
      <c r="X1" t="s">
        <v>6005</v>
      </c>
      <c r="Z1" t="s">
        <v>6005</v>
      </c>
      <c r="AB1" t="s">
        <v>6005</v>
      </c>
      <c r="AD1" t="s">
        <v>6005</v>
      </c>
      <c r="AE1" t="s">
        <v>6006</v>
      </c>
      <c r="AF1" t="s">
        <v>6005</v>
      </c>
      <c r="AH1" t="s">
        <v>6005</v>
      </c>
      <c r="AJ1" t="s">
        <v>6005</v>
      </c>
      <c r="AL1" t="s">
        <v>6005</v>
      </c>
      <c r="AN1" t="s">
        <v>6445</v>
      </c>
      <c r="AO1" t="s">
        <v>6005</v>
      </c>
      <c r="AP1" t="s">
        <v>6006</v>
      </c>
    </row>
    <row r="2" spans="1:42">
      <c r="B2" s="8" t="s">
        <v>2091</v>
      </c>
      <c r="D2" s="8" t="s">
        <v>6007</v>
      </c>
      <c r="E2" s="2"/>
      <c r="F2" s="8" t="s">
        <v>5345</v>
      </c>
      <c r="H2" t="s">
        <v>2433</v>
      </c>
      <c r="J2" t="s">
        <v>2434</v>
      </c>
      <c r="L2" t="s">
        <v>2435</v>
      </c>
      <c r="N2" t="s">
        <v>2436</v>
      </c>
      <c r="P2" t="s">
        <v>2437</v>
      </c>
      <c r="R2" t="s">
        <v>2438</v>
      </c>
      <c r="T2" t="s">
        <v>2439</v>
      </c>
      <c r="V2" t="s">
        <v>2440</v>
      </c>
      <c r="X2" t="s">
        <v>2441</v>
      </c>
      <c r="Z2" t="s">
        <v>2502</v>
      </c>
      <c r="AB2" t="s">
        <v>4231</v>
      </c>
      <c r="AD2" t="s">
        <v>3092</v>
      </c>
      <c r="AF2" s="17" t="s">
        <v>3328</v>
      </c>
      <c r="AH2" s="17" t="s">
        <v>8161</v>
      </c>
      <c r="AJ2" s="17" t="s">
        <v>8972</v>
      </c>
      <c r="AL2" s="17" t="s">
        <v>8973</v>
      </c>
      <c r="AN2" s="17" t="s">
        <v>8974</v>
      </c>
      <c r="AP2" t="s">
        <v>6006</v>
      </c>
    </row>
    <row r="3" spans="1:42">
      <c r="B3" s="17" t="s">
        <v>8968</v>
      </c>
      <c r="C3" s="17"/>
      <c r="D3" s="17" t="s">
        <v>8969</v>
      </c>
      <c r="E3" s="17"/>
      <c r="F3" s="17" t="s">
        <v>8970</v>
      </c>
      <c r="H3" s="17" t="s">
        <v>7632</v>
      </c>
      <c r="J3" s="17" t="s">
        <v>5599</v>
      </c>
      <c r="L3" t="s">
        <v>5600</v>
      </c>
      <c r="N3" t="s">
        <v>5601</v>
      </c>
      <c r="P3" t="s">
        <v>5923</v>
      </c>
      <c r="R3" t="s">
        <v>3838</v>
      </c>
      <c r="T3" t="s">
        <v>3837</v>
      </c>
      <c r="V3" t="s">
        <v>695</v>
      </c>
      <c r="X3" t="s">
        <v>696</v>
      </c>
      <c r="Z3" t="s">
        <v>697</v>
      </c>
      <c r="AB3" t="s">
        <v>698</v>
      </c>
      <c r="AD3" t="s">
        <v>699</v>
      </c>
      <c r="AF3" t="s">
        <v>700</v>
      </c>
      <c r="AH3" t="s">
        <v>701</v>
      </c>
      <c r="AJ3" t="s">
        <v>702</v>
      </c>
      <c r="AL3" t="s">
        <v>703</v>
      </c>
      <c r="AN3" t="s">
        <v>704</v>
      </c>
      <c r="AP3" t="s">
        <v>6006</v>
      </c>
    </row>
    <row r="4" spans="1:42">
      <c r="A4" s="4" t="s">
        <v>3909</v>
      </c>
      <c r="H4" t="s">
        <v>4918</v>
      </c>
      <c r="J4" t="s">
        <v>4918</v>
      </c>
      <c r="L4" t="s">
        <v>4918</v>
      </c>
      <c r="N4" t="s">
        <v>4918</v>
      </c>
      <c r="P4" t="s">
        <v>4918</v>
      </c>
      <c r="Q4" t="s">
        <v>2092</v>
      </c>
      <c r="R4" t="s">
        <v>4918</v>
      </c>
      <c r="S4" t="s">
        <v>2092</v>
      </c>
      <c r="T4" t="s">
        <v>4918</v>
      </c>
      <c r="U4" t="s">
        <v>2092</v>
      </c>
      <c r="V4" t="s">
        <v>4918</v>
      </c>
      <c r="X4" t="s">
        <v>4918</v>
      </c>
      <c r="Y4" t="s">
        <v>2092</v>
      </c>
      <c r="Z4" t="s">
        <v>4918</v>
      </c>
      <c r="AA4" t="s">
        <v>2092</v>
      </c>
      <c r="AB4" t="s">
        <v>4918</v>
      </c>
      <c r="AC4" t="s">
        <v>4919</v>
      </c>
      <c r="AD4" t="s">
        <v>4918</v>
      </c>
      <c r="AE4" t="s">
        <v>4919</v>
      </c>
      <c r="AF4" t="s">
        <v>4918</v>
      </c>
      <c r="AG4" t="s">
        <v>4919</v>
      </c>
      <c r="AH4" t="s">
        <v>4918</v>
      </c>
      <c r="AI4" t="s">
        <v>4919</v>
      </c>
      <c r="AJ4" t="s">
        <v>4918</v>
      </c>
      <c r="AK4" t="s">
        <v>4919</v>
      </c>
      <c r="AL4" t="s">
        <v>4918</v>
      </c>
      <c r="AM4" t="s">
        <v>4919</v>
      </c>
      <c r="AN4" t="s">
        <v>4918</v>
      </c>
      <c r="AO4" t="s">
        <v>4918</v>
      </c>
      <c r="AP4" t="s">
        <v>6006</v>
      </c>
    </row>
    <row r="5" spans="1:42">
      <c r="A5" s="11" t="s">
        <v>3795</v>
      </c>
      <c r="O5" s="22" t="s">
        <v>418</v>
      </c>
      <c r="W5" t="s">
        <v>5323</v>
      </c>
      <c r="X5" s="164" t="s">
        <v>420</v>
      </c>
      <c r="Y5" t="s">
        <v>5323</v>
      </c>
      <c r="Z5" s="164" t="s">
        <v>913</v>
      </c>
      <c r="AA5" t="s">
        <v>5323</v>
      </c>
      <c r="AB5" s="256" t="s">
        <v>9889</v>
      </c>
      <c r="AC5" t="s">
        <v>5323</v>
      </c>
      <c r="AD5" s="256" t="s">
        <v>1786</v>
      </c>
      <c r="AP5" t="s">
        <v>6006</v>
      </c>
    </row>
    <row r="6" spans="1:42">
      <c r="A6" s="11" t="s">
        <v>1500</v>
      </c>
      <c r="W6" s="1">
        <v>1</v>
      </c>
      <c r="X6" s="164" t="s">
        <v>735</v>
      </c>
      <c r="Y6" s="1">
        <v>1</v>
      </c>
      <c r="Z6" s="164" t="s">
        <v>421</v>
      </c>
      <c r="AA6" s="1">
        <v>1</v>
      </c>
      <c r="AB6" s="256" t="s">
        <v>1817</v>
      </c>
      <c r="AC6" s="1">
        <v>1</v>
      </c>
      <c r="AD6" s="256" t="s">
        <v>9888</v>
      </c>
      <c r="AP6" t="s">
        <v>6006</v>
      </c>
    </row>
    <row r="7" spans="1:42">
      <c r="A7" s="8" t="s">
        <v>105</v>
      </c>
      <c r="W7" s="1">
        <v>1</v>
      </c>
      <c r="X7" s="164" t="s">
        <v>422</v>
      </c>
      <c r="Y7" t="s">
        <v>1825</v>
      </c>
      <c r="AA7" t="s">
        <v>1825</v>
      </c>
      <c r="AB7" s="256" t="s">
        <v>9890</v>
      </c>
      <c r="AP7" t="s">
        <v>6006</v>
      </c>
    </row>
    <row r="8" spans="1:42">
      <c r="A8" s="277" t="s">
        <v>12443</v>
      </c>
      <c r="B8" s="249"/>
      <c r="Y8" t="s">
        <v>5323</v>
      </c>
      <c r="Z8" s="164" t="s">
        <v>423</v>
      </c>
      <c r="AA8" s="1">
        <v>1</v>
      </c>
      <c r="AB8" s="256" t="s">
        <v>4045</v>
      </c>
      <c r="AP8" t="s">
        <v>6006</v>
      </c>
    </row>
    <row r="9" spans="1:42">
      <c r="A9" t="s">
        <v>783</v>
      </c>
      <c r="Y9" s="1">
        <v>1</v>
      </c>
      <c r="Z9" s="164" t="s">
        <v>424</v>
      </c>
      <c r="AP9" t="s">
        <v>6006</v>
      </c>
    </row>
    <row r="10" spans="1:42">
      <c r="A10" t="s">
        <v>1411</v>
      </c>
      <c r="Y10" t="s">
        <v>1825</v>
      </c>
      <c r="AP10" t="s">
        <v>6006</v>
      </c>
    </row>
    <row r="11" spans="1:42">
      <c r="A11" s="66" t="s">
        <v>4568</v>
      </c>
      <c r="Y11" t="s">
        <v>5323</v>
      </c>
      <c r="Z11" s="164" t="s">
        <v>423</v>
      </c>
      <c r="AN11" s="204"/>
      <c r="AP11" t="s">
        <v>6006</v>
      </c>
    </row>
    <row r="12" spans="1:42">
      <c r="A12" s="66" t="s">
        <v>1686</v>
      </c>
      <c r="Y12" s="1">
        <v>1</v>
      </c>
      <c r="Z12" s="256" t="s">
        <v>9886</v>
      </c>
      <c r="AN12" s="204"/>
      <c r="AP12" t="s">
        <v>6006</v>
      </c>
    </row>
    <row r="13" spans="1:42">
      <c r="A13" s="66" t="s">
        <v>886</v>
      </c>
      <c r="AN13" s="204"/>
      <c r="AP13" t="s">
        <v>6006</v>
      </c>
    </row>
    <row r="14" spans="1:42">
      <c r="A14" s="224" t="s">
        <v>12250</v>
      </c>
      <c r="Y14" t="s">
        <v>5323</v>
      </c>
      <c r="Z14" s="164" t="s">
        <v>3101</v>
      </c>
      <c r="AA14" t="s">
        <v>5323</v>
      </c>
      <c r="AB14" s="164" t="s">
        <v>426</v>
      </c>
      <c r="AP14" t="s">
        <v>6006</v>
      </c>
    </row>
    <row r="15" spans="1:42">
      <c r="A15" s="224" t="s">
        <v>12251</v>
      </c>
      <c r="Y15" s="1">
        <v>1</v>
      </c>
      <c r="Z15" s="164" t="s">
        <v>5809</v>
      </c>
      <c r="AA15" s="1">
        <v>1</v>
      </c>
      <c r="AB15" s="164" t="s">
        <v>427</v>
      </c>
      <c r="AP15" t="s">
        <v>6006</v>
      </c>
    </row>
    <row r="16" spans="1:42">
      <c r="A16" s="224" t="s">
        <v>12252</v>
      </c>
      <c r="Y16" s="1">
        <v>1</v>
      </c>
      <c r="Z16" s="164" t="s">
        <v>425</v>
      </c>
      <c r="AP16" t="s">
        <v>6006</v>
      </c>
    </row>
    <row r="17" spans="1:42">
      <c r="A17" s="16" t="s">
        <v>887</v>
      </c>
      <c r="O17" t="s">
        <v>8118</v>
      </c>
      <c r="P17" s="69"/>
      <c r="R17" s="69"/>
      <c r="Z17" s="69"/>
      <c r="AP17" t="s">
        <v>6006</v>
      </c>
    </row>
    <row r="18" spans="1:42">
      <c r="A18" s="7" t="s">
        <v>418</v>
      </c>
      <c r="O18" s="3" t="s">
        <v>12154</v>
      </c>
      <c r="W18" t="s">
        <v>5323</v>
      </c>
      <c r="X18" s="204" t="s">
        <v>2710</v>
      </c>
      <c r="AA18" t="s">
        <v>5323</v>
      </c>
      <c r="AB18" s="204" t="s">
        <v>10457</v>
      </c>
      <c r="AC18" t="s">
        <v>5323</v>
      </c>
      <c r="AD18" s="204" t="s">
        <v>5978</v>
      </c>
      <c r="AP18" t="s">
        <v>6006</v>
      </c>
    </row>
    <row r="19" spans="1:42">
      <c r="A19" s="17" t="s">
        <v>8944</v>
      </c>
      <c r="S19" t="s">
        <v>5323</v>
      </c>
      <c r="T19" s="17" t="s">
        <v>6634</v>
      </c>
      <c r="U19" t="s">
        <v>5323</v>
      </c>
      <c r="V19" s="164" t="s">
        <v>4279</v>
      </c>
      <c r="W19" s="1">
        <v>1</v>
      </c>
      <c r="X19" s="204" t="s">
        <v>10468</v>
      </c>
      <c r="AA19" s="1">
        <v>1</v>
      </c>
      <c r="AB19" s="204" t="s">
        <v>1817</v>
      </c>
      <c r="AC19" s="1">
        <v>1</v>
      </c>
      <c r="AD19" s="204" t="s">
        <v>11277</v>
      </c>
      <c r="AP19" t="s">
        <v>6006</v>
      </c>
    </row>
    <row r="20" spans="1:42">
      <c r="A20" s="17" t="s">
        <v>12154</v>
      </c>
      <c r="S20" s="1">
        <v>1</v>
      </c>
      <c r="T20" t="s">
        <v>5414</v>
      </c>
      <c r="U20" s="1">
        <v>1</v>
      </c>
      <c r="V20" s="204" t="s">
        <v>10465</v>
      </c>
      <c r="AA20" s="1">
        <v>1</v>
      </c>
      <c r="AB20" s="204" t="s">
        <v>10458</v>
      </c>
      <c r="AD20" s="204"/>
      <c r="AP20" t="s">
        <v>6006</v>
      </c>
    </row>
    <row r="21" spans="1:42">
      <c r="A21" s="2" t="s">
        <v>4578</v>
      </c>
      <c r="S21" t="s">
        <v>1825</v>
      </c>
      <c r="T21" t="s">
        <v>1002</v>
      </c>
      <c r="U21" t="s">
        <v>1825</v>
      </c>
      <c r="V21" s="164" t="s">
        <v>6635</v>
      </c>
      <c r="AA21" t="s">
        <v>1825</v>
      </c>
      <c r="AB21" s="204" t="s">
        <v>4045</v>
      </c>
      <c r="AP21" t="s">
        <v>6006</v>
      </c>
    </row>
    <row r="22" spans="1:42">
      <c r="A22" s="17" t="s">
        <v>9417</v>
      </c>
      <c r="S22" s="1">
        <v>1</v>
      </c>
      <c r="T22" t="s">
        <v>1003</v>
      </c>
      <c r="U22" s="1">
        <v>1</v>
      </c>
      <c r="V22" s="164" t="s">
        <v>5979</v>
      </c>
      <c r="AP22" t="s">
        <v>6006</v>
      </c>
    </row>
    <row r="23" spans="1:42">
      <c r="A23" s="17" t="s">
        <v>11261</v>
      </c>
      <c r="O23" t="s">
        <v>4374</v>
      </c>
      <c r="AP23" t="s">
        <v>6006</v>
      </c>
    </row>
    <row r="24" spans="1:42">
      <c r="A24" s="17" t="s">
        <v>10214</v>
      </c>
      <c r="O24" s="15" t="s">
        <v>4578</v>
      </c>
      <c r="S24" s="20" t="s">
        <v>6023</v>
      </c>
      <c r="T24" s="19"/>
      <c r="U24" s="19"/>
      <c r="Y24" t="s">
        <v>5323</v>
      </c>
      <c r="Z24" s="204" t="s">
        <v>10262</v>
      </c>
      <c r="AP24" t="s">
        <v>6006</v>
      </c>
    </row>
    <row r="25" spans="1:42">
      <c r="A25" s="17" t="s">
        <v>1261</v>
      </c>
      <c r="S25" s="19" t="s">
        <v>5323</v>
      </c>
      <c r="T25" s="62" t="s">
        <v>2871</v>
      </c>
      <c r="U25" s="19"/>
      <c r="Y25" s="1">
        <v>1</v>
      </c>
      <c r="Z25" s="204" t="s">
        <v>5809</v>
      </c>
      <c r="AP25" t="s">
        <v>6006</v>
      </c>
    </row>
    <row r="26" spans="1:42">
      <c r="A26" s="2" t="s">
        <v>4579</v>
      </c>
      <c r="S26" s="19" t="s">
        <v>1825</v>
      </c>
      <c r="T26" s="62" t="s">
        <v>2267</v>
      </c>
      <c r="U26" s="19"/>
      <c r="Y26" t="s">
        <v>1825</v>
      </c>
      <c r="Z26" s="204" t="s">
        <v>10266</v>
      </c>
      <c r="AP26" t="s">
        <v>6006</v>
      </c>
    </row>
    <row r="27" spans="1:42">
      <c r="A27" s="1" t="s">
        <v>6196</v>
      </c>
      <c r="S27" s="19" t="s">
        <v>1825</v>
      </c>
      <c r="T27" s="62" t="s">
        <v>7191</v>
      </c>
      <c r="U27" s="19"/>
      <c r="Y27" s="1">
        <v>1</v>
      </c>
      <c r="Z27" s="204" t="s">
        <v>10263</v>
      </c>
      <c r="AP27" t="s">
        <v>6006</v>
      </c>
    </row>
    <row r="28" spans="1:42">
      <c r="A28" s="197" t="s">
        <v>8841</v>
      </c>
      <c r="S28" s="19" t="s">
        <v>1825</v>
      </c>
      <c r="T28" s="62" t="s">
        <v>2462</v>
      </c>
      <c r="U28" s="19"/>
      <c r="AP28" t="s">
        <v>6006</v>
      </c>
    </row>
    <row r="29" spans="1:42">
      <c r="A29" s="7" t="s">
        <v>12188</v>
      </c>
      <c r="S29" s="19"/>
      <c r="T29" s="19"/>
      <c r="U29" s="19"/>
      <c r="AP29" t="s">
        <v>6006</v>
      </c>
    </row>
    <row r="30" spans="1:42">
      <c r="A30" s="7" t="s">
        <v>407</v>
      </c>
      <c r="O30" t="s">
        <v>4374</v>
      </c>
      <c r="AP30" t="s">
        <v>6006</v>
      </c>
    </row>
    <row r="31" spans="1:42">
      <c r="A31" s="17" t="s">
        <v>10380</v>
      </c>
      <c r="O31" s="3" t="s">
        <v>9417</v>
      </c>
      <c r="AI31" t="s">
        <v>5323</v>
      </c>
      <c r="AJ31" s="240" t="s">
        <v>9418</v>
      </c>
      <c r="AP31" t="s">
        <v>6006</v>
      </c>
    </row>
    <row r="32" spans="1:42">
      <c r="A32" s="2" t="s">
        <v>239</v>
      </c>
      <c r="AI32" t="s">
        <v>1825</v>
      </c>
      <c r="AJ32" s="238" t="s">
        <v>9419</v>
      </c>
      <c r="AP32" t="s">
        <v>6006</v>
      </c>
    </row>
    <row r="33" spans="1:42">
      <c r="A33" s="7" t="s">
        <v>11352</v>
      </c>
      <c r="AI33" t="s">
        <v>1825</v>
      </c>
      <c r="AJ33" s="238" t="s">
        <v>7457</v>
      </c>
      <c r="AP33" t="s">
        <v>6006</v>
      </c>
    </row>
    <row r="34" spans="1:42">
      <c r="A34" s="7" t="s">
        <v>11760</v>
      </c>
      <c r="O34" t="s">
        <v>4374</v>
      </c>
      <c r="AJ34" s="238"/>
      <c r="AP34" t="s">
        <v>6006</v>
      </c>
    </row>
    <row r="35" spans="1:42">
      <c r="A35" t="s">
        <v>11926</v>
      </c>
      <c r="O35" s="3" t="s">
        <v>11261</v>
      </c>
      <c r="AJ35" s="238"/>
      <c r="AP35" t="s">
        <v>6006</v>
      </c>
    </row>
    <row r="36" spans="1:42">
      <c r="A36" s="7" t="s">
        <v>8229</v>
      </c>
      <c r="O36" s="17"/>
      <c r="U36" t="s">
        <v>5323</v>
      </c>
      <c r="V36" s="204" t="s">
        <v>10450</v>
      </c>
      <c r="W36" t="s">
        <v>5323</v>
      </c>
      <c r="X36" s="204" t="s">
        <v>913</v>
      </c>
      <c r="AJ36" s="238"/>
      <c r="AP36" t="s">
        <v>6006</v>
      </c>
    </row>
    <row r="37" spans="1:42">
      <c r="A37" s="75" t="s">
        <v>5257</v>
      </c>
      <c r="O37" s="17"/>
      <c r="U37" s="1">
        <v>1</v>
      </c>
      <c r="V37" s="204" t="s">
        <v>4991</v>
      </c>
      <c r="W37" s="1">
        <v>1</v>
      </c>
      <c r="X37" s="204" t="s">
        <v>11275</v>
      </c>
      <c r="AJ37" s="238"/>
      <c r="AP37" t="s">
        <v>6006</v>
      </c>
    </row>
    <row r="38" spans="1:42">
      <c r="A38" s="17" t="s">
        <v>11621</v>
      </c>
      <c r="O38" s="17"/>
      <c r="U38" s="1">
        <v>1</v>
      </c>
      <c r="V38" s="204" t="s">
        <v>10451</v>
      </c>
      <c r="W38" t="s">
        <v>1825</v>
      </c>
      <c r="X38" s="204" t="s">
        <v>10747</v>
      </c>
      <c r="AJ38" s="238"/>
      <c r="AP38" t="s">
        <v>6006</v>
      </c>
    </row>
    <row r="39" spans="1:42">
      <c r="A39" t="s">
        <v>12124</v>
      </c>
      <c r="O39" s="17"/>
      <c r="U39" s="1"/>
      <c r="V39" s="204"/>
      <c r="W39" s="1"/>
      <c r="X39" s="204"/>
      <c r="AJ39" s="238"/>
      <c r="AP39" t="s">
        <v>6006</v>
      </c>
    </row>
    <row r="40" spans="1:42">
      <c r="A40" s="17" t="s">
        <v>11762</v>
      </c>
      <c r="O40" s="17"/>
      <c r="U40" t="s">
        <v>5323</v>
      </c>
      <c r="V40" s="204" t="s">
        <v>387</v>
      </c>
      <c r="W40" t="s">
        <v>5323</v>
      </c>
      <c r="X40" s="204" t="s">
        <v>10558</v>
      </c>
      <c r="AJ40" s="238"/>
      <c r="AP40" t="s">
        <v>6006</v>
      </c>
    </row>
    <row r="41" spans="1:42">
      <c r="A41" s="163" t="s">
        <v>385</v>
      </c>
      <c r="O41" s="17"/>
      <c r="U41" s="1">
        <v>1</v>
      </c>
      <c r="V41" s="204" t="s">
        <v>6197</v>
      </c>
      <c r="W41" s="1">
        <v>1</v>
      </c>
      <c r="X41" s="204" t="s">
        <v>11276</v>
      </c>
      <c r="AJ41" s="238"/>
      <c r="AP41" t="s">
        <v>6006</v>
      </c>
    </row>
    <row r="42" spans="1:42">
      <c r="A42" s="163" t="s">
        <v>9799</v>
      </c>
      <c r="O42" s="17"/>
      <c r="U42" s="1">
        <v>1</v>
      </c>
      <c r="V42" s="204" t="s">
        <v>10559</v>
      </c>
      <c r="W42" s="1"/>
      <c r="X42" s="204"/>
      <c r="AJ42" s="238"/>
      <c r="AP42" t="s">
        <v>6006</v>
      </c>
    </row>
    <row r="43" spans="1:42">
      <c r="A43" t="s">
        <v>2500</v>
      </c>
      <c r="O43" s="17"/>
      <c r="U43" t="s">
        <v>1825</v>
      </c>
      <c r="V43" s="204" t="s">
        <v>7387</v>
      </c>
      <c r="AJ43" s="238"/>
      <c r="AP43" t="s">
        <v>6006</v>
      </c>
    </row>
    <row r="44" spans="1:42">
      <c r="A44" s="75" t="s">
        <v>4334</v>
      </c>
      <c r="O44" t="s">
        <v>4374</v>
      </c>
      <c r="AJ44" s="238"/>
      <c r="AP44" t="s">
        <v>6006</v>
      </c>
    </row>
    <row r="45" spans="1:42">
      <c r="A45" s="7" t="s">
        <v>312</v>
      </c>
      <c r="O45" s="3" t="s">
        <v>8944</v>
      </c>
      <c r="P45" s="69"/>
      <c r="R45" s="69"/>
      <c r="Z45" s="69"/>
      <c r="AM45" s="20" t="s">
        <v>3428</v>
      </c>
      <c r="AN45" s="19"/>
      <c r="AP45" t="s">
        <v>6006</v>
      </c>
    </row>
    <row r="46" spans="1:42">
      <c r="A46" s="7" t="s">
        <v>10505</v>
      </c>
      <c r="O46" s="17"/>
      <c r="P46" s="69"/>
      <c r="R46" s="69"/>
      <c r="Z46" s="69"/>
      <c r="AK46" t="s">
        <v>5323</v>
      </c>
      <c r="AL46" s="110" t="s">
        <v>8119</v>
      </c>
      <c r="AM46" s="19" t="s">
        <v>5323</v>
      </c>
      <c r="AN46" s="69" t="s">
        <v>2073</v>
      </c>
      <c r="AP46" t="s">
        <v>6006</v>
      </c>
    </row>
    <row r="47" spans="1:42">
      <c r="A47" t="s">
        <v>6473</v>
      </c>
      <c r="O47" s="17"/>
      <c r="P47" s="69"/>
      <c r="R47" s="69"/>
      <c r="Z47" s="69"/>
      <c r="AK47" s="1">
        <v>1</v>
      </c>
      <c r="AL47" s="110" t="s">
        <v>8120</v>
      </c>
      <c r="AM47" s="19" t="s">
        <v>1825</v>
      </c>
      <c r="AN47" s="169" t="s">
        <v>8259</v>
      </c>
      <c r="AP47" t="s">
        <v>6006</v>
      </c>
    </row>
    <row r="48" spans="1:42">
      <c r="A48" s="7" t="s">
        <v>12167</v>
      </c>
      <c r="O48" s="17"/>
      <c r="P48" s="69"/>
      <c r="R48" s="69"/>
      <c r="Z48" s="69"/>
      <c r="AK48" s="1"/>
      <c r="AL48" s="110"/>
      <c r="AM48" s="20" t="s">
        <v>3037</v>
      </c>
      <c r="AN48" s="19"/>
      <c r="AO48" s="19"/>
      <c r="AP48" t="s">
        <v>6006</v>
      </c>
    </row>
    <row r="49" spans="1:42">
      <c r="A49" t="s">
        <v>2449</v>
      </c>
      <c r="O49" s="17"/>
      <c r="P49" s="69"/>
      <c r="R49" s="69"/>
      <c r="Z49" s="69"/>
      <c r="AK49" s="1"/>
      <c r="AL49" s="110"/>
      <c r="AM49" s="19" t="s">
        <v>5323</v>
      </c>
      <c r="AN49" s="78" t="s">
        <v>5770</v>
      </c>
      <c r="AP49" t="s">
        <v>6006</v>
      </c>
    </row>
    <row r="50" spans="1:42">
      <c r="A50" s="7" t="s">
        <v>10270</v>
      </c>
      <c r="O50" s="17"/>
      <c r="P50" s="69"/>
      <c r="R50" s="69"/>
      <c r="Z50" s="69"/>
      <c r="AK50" s="1"/>
      <c r="AL50" s="110"/>
      <c r="AM50" s="19" t="s">
        <v>1825</v>
      </c>
      <c r="AN50" s="169" t="s">
        <v>10390</v>
      </c>
      <c r="AP50" t="s">
        <v>6006</v>
      </c>
    </row>
    <row r="51" spans="1:42">
      <c r="A51" s="163" t="s">
        <v>384</v>
      </c>
      <c r="O51" s="17"/>
      <c r="P51" s="69"/>
      <c r="R51" s="69"/>
      <c r="Z51" s="69"/>
      <c r="AK51" s="1"/>
      <c r="AL51" s="110"/>
      <c r="AM51" s="19" t="s">
        <v>1825</v>
      </c>
      <c r="AN51" s="204" t="s">
        <v>10392</v>
      </c>
      <c r="AP51" t="s">
        <v>6006</v>
      </c>
    </row>
    <row r="52" spans="1:42">
      <c r="A52" s="17" t="s">
        <v>6631</v>
      </c>
      <c r="O52" s="17"/>
      <c r="P52" s="69"/>
      <c r="R52" s="69"/>
      <c r="Z52" s="69"/>
      <c r="AK52" s="1"/>
      <c r="AL52" s="110"/>
      <c r="AM52" s="19" t="s">
        <v>1825</v>
      </c>
      <c r="AN52" s="204" t="s">
        <v>10393</v>
      </c>
      <c r="AP52" t="s">
        <v>6006</v>
      </c>
    </row>
    <row r="53" spans="1:42">
      <c r="A53" s="7" t="s">
        <v>11695</v>
      </c>
      <c r="O53" t="s">
        <v>4374</v>
      </c>
      <c r="P53" s="69"/>
      <c r="R53" s="69"/>
      <c r="Z53" s="69"/>
      <c r="AK53" s="1"/>
      <c r="AL53" s="110"/>
      <c r="AM53" s="19"/>
      <c r="AN53" s="19"/>
      <c r="AO53" s="19"/>
      <c r="AP53" t="s">
        <v>6006</v>
      </c>
    </row>
    <row r="54" spans="1:42">
      <c r="A54" t="s">
        <v>5380</v>
      </c>
      <c r="O54" s="3" t="s">
        <v>10214</v>
      </c>
      <c r="P54" s="69"/>
      <c r="R54" s="69"/>
      <c r="Z54" s="69"/>
      <c r="AK54" s="1"/>
      <c r="AL54" s="110"/>
      <c r="AN54" s="181"/>
      <c r="AP54" t="s">
        <v>6006</v>
      </c>
    </row>
    <row r="55" spans="1:42">
      <c r="A55" s="197" t="s">
        <v>8765</v>
      </c>
      <c r="O55" t="s">
        <v>5323</v>
      </c>
      <c r="P55" s="204" t="s">
        <v>10217</v>
      </c>
      <c r="Q55" t="s">
        <v>5323</v>
      </c>
      <c r="R55" s="204" t="s">
        <v>2587</v>
      </c>
      <c r="Z55" s="69"/>
      <c r="AK55" s="1"/>
      <c r="AL55" s="110"/>
      <c r="AN55" s="181"/>
      <c r="AP55" t="s">
        <v>6006</v>
      </c>
    </row>
    <row r="56" spans="1:42">
      <c r="A56" s="7" t="s">
        <v>7451</v>
      </c>
      <c r="O56" s="1">
        <v>1</v>
      </c>
      <c r="P56" s="204" t="s">
        <v>10215</v>
      </c>
      <c r="Q56" s="1">
        <v>1</v>
      </c>
      <c r="R56" s="204" t="s">
        <v>10218</v>
      </c>
      <c r="Z56" s="69"/>
      <c r="AK56" s="1"/>
      <c r="AL56" s="110"/>
      <c r="AN56" s="181"/>
      <c r="AP56" t="s">
        <v>6006</v>
      </c>
    </row>
    <row r="57" spans="1:42">
      <c r="A57" s="7" t="s">
        <v>9673</v>
      </c>
      <c r="O57" t="s">
        <v>1825</v>
      </c>
      <c r="P57" s="204" t="s">
        <v>10216</v>
      </c>
      <c r="Q57" t="s">
        <v>1825</v>
      </c>
      <c r="R57" s="204" t="s">
        <v>10219</v>
      </c>
      <c r="Z57" s="69"/>
      <c r="AK57" s="1"/>
      <c r="AL57" s="110"/>
      <c r="AN57" s="181"/>
      <c r="AP57" t="s">
        <v>6006</v>
      </c>
    </row>
    <row r="58" spans="1:42">
      <c r="A58" s="2" t="s">
        <v>3685</v>
      </c>
      <c r="O58" s="1">
        <v>1</v>
      </c>
      <c r="P58" s="204" t="s">
        <v>4088</v>
      </c>
      <c r="R58" s="69"/>
      <c r="Z58" s="69"/>
      <c r="AK58" s="1"/>
      <c r="AL58" s="110"/>
      <c r="AP58" t="s">
        <v>6006</v>
      </c>
    </row>
    <row r="59" spans="1:42">
      <c r="A59" t="s">
        <v>4293</v>
      </c>
      <c r="O59" t="s">
        <v>4374</v>
      </c>
      <c r="AP59" t="s">
        <v>6006</v>
      </c>
    </row>
    <row r="60" spans="1:42">
      <c r="A60" s="7" t="s">
        <v>11255</v>
      </c>
      <c r="O60" s="16" t="s">
        <v>1261</v>
      </c>
      <c r="AI60" t="s">
        <v>5323</v>
      </c>
      <c r="AJ60" s="164" t="s">
        <v>7477</v>
      </c>
      <c r="AK60" t="s">
        <v>5323</v>
      </c>
      <c r="AL60" s="110" t="s">
        <v>7478</v>
      </c>
      <c r="AM60" t="s">
        <v>5323</v>
      </c>
      <c r="AN60" s="154" t="s">
        <v>4</v>
      </c>
      <c r="AP60" t="s">
        <v>6006</v>
      </c>
    </row>
    <row r="61" spans="1:42">
      <c r="A61" s="17" t="s">
        <v>10361</v>
      </c>
      <c r="O61" s="17"/>
      <c r="AI61" s="1">
        <v>1</v>
      </c>
      <c r="AJ61" s="249" t="s">
        <v>9591</v>
      </c>
      <c r="AK61" s="1">
        <v>1</v>
      </c>
      <c r="AL61" s="223" t="s">
        <v>9079</v>
      </c>
      <c r="AM61" s="1">
        <v>1</v>
      </c>
      <c r="AN61" s="238" t="s">
        <v>9305</v>
      </c>
      <c r="AP61" t="s">
        <v>6006</v>
      </c>
    </row>
    <row r="62" spans="1:42">
      <c r="A62" s="7" t="s">
        <v>9659</v>
      </c>
      <c r="O62" s="17"/>
      <c r="AI62" t="s">
        <v>1825</v>
      </c>
      <c r="AJ62" s="181" t="s">
        <v>9077</v>
      </c>
      <c r="AK62" t="s">
        <v>1825</v>
      </c>
      <c r="AL62" s="154"/>
      <c r="AM62" t="s">
        <v>1825</v>
      </c>
      <c r="AN62" s="159" t="s">
        <v>197</v>
      </c>
      <c r="AP62" t="s">
        <v>6006</v>
      </c>
    </row>
    <row r="63" spans="1:42">
      <c r="A63" s="7" t="s">
        <v>10125</v>
      </c>
      <c r="O63" s="17"/>
      <c r="AI63" t="s">
        <v>1825</v>
      </c>
      <c r="AJ63" s="164" t="s">
        <v>204</v>
      </c>
      <c r="AK63" t="s">
        <v>5323</v>
      </c>
      <c r="AL63" s="181" t="s">
        <v>5582</v>
      </c>
      <c r="AN63" s="159"/>
      <c r="AP63" t="s">
        <v>6006</v>
      </c>
    </row>
    <row r="64" spans="1:42">
      <c r="A64" s="8" t="s">
        <v>1627</v>
      </c>
      <c r="O64" s="17"/>
      <c r="AI64" s="1">
        <v>1</v>
      </c>
      <c r="AJ64" s="223" t="s">
        <v>9078</v>
      </c>
      <c r="AK64" s="1">
        <v>1</v>
      </c>
      <c r="AL64" s="223" t="s">
        <v>9080</v>
      </c>
      <c r="AN64" s="159"/>
      <c r="AP64" t="s">
        <v>6006</v>
      </c>
    </row>
    <row r="65" spans="1:42">
      <c r="A65" s="163" t="s">
        <v>12209</v>
      </c>
      <c r="O65" s="17"/>
      <c r="AI65" t="s">
        <v>1825</v>
      </c>
      <c r="AJ65" s="169" t="s">
        <v>7476</v>
      </c>
      <c r="AK65" t="s">
        <v>1825</v>
      </c>
      <c r="AL65" s="210" t="s">
        <v>8608</v>
      </c>
      <c r="AN65" s="159"/>
      <c r="AP65" t="s">
        <v>6006</v>
      </c>
    </row>
    <row r="66" spans="1:42">
      <c r="A66" s="17" t="s">
        <v>12361</v>
      </c>
      <c r="O66" t="s">
        <v>4374</v>
      </c>
      <c r="AP66" t="s">
        <v>6006</v>
      </c>
    </row>
    <row r="67" spans="1:42">
      <c r="A67" s="7" t="s">
        <v>11287</v>
      </c>
      <c r="O67" s="15" t="s">
        <v>4579</v>
      </c>
      <c r="AA67" t="s">
        <v>5323</v>
      </c>
      <c r="AB67" t="s">
        <v>4695</v>
      </c>
      <c r="AC67" t="s">
        <v>5323</v>
      </c>
      <c r="AD67" t="s">
        <v>4949</v>
      </c>
      <c r="AP67" t="s">
        <v>6006</v>
      </c>
    </row>
    <row r="68" spans="1:42">
      <c r="A68" s="7" t="s">
        <v>9122</v>
      </c>
      <c r="O68" s="4"/>
      <c r="AA68" s="1">
        <v>1</v>
      </c>
      <c r="AB68" t="s">
        <v>1870</v>
      </c>
      <c r="AC68" s="1">
        <v>1</v>
      </c>
      <c r="AD68" s="2" t="s">
        <v>770</v>
      </c>
      <c r="AP68" t="s">
        <v>6006</v>
      </c>
    </row>
    <row r="69" spans="1:42">
      <c r="A69" s="7" t="s">
        <v>11268</v>
      </c>
      <c r="AA69" s="1">
        <v>1</v>
      </c>
      <c r="AB69" s="2" t="s">
        <v>7196</v>
      </c>
      <c r="AP69" t="s">
        <v>6006</v>
      </c>
    </row>
    <row r="70" spans="1:42">
      <c r="A70" t="s">
        <v>11732</v>
      </c>
      <c r="O70" t="s">
        <v>4374</v>
      </c>
      <c r="AA70" s="1"/>
      <c r="AB70" s="2"/>
      <c r="AP70" t="s">
        <v>6006</v>
      </c>
    </row>
    <row r="71" spans="1:42">
      <c r="A71" s="2" t="s">
        <v>6409</v>
      </c>
      <c r="O71" s="3" t="s">
        <v>11412</v>
      </c>
      <c r="AA71" s="1"/>
      <c r="AB71" s="2"/>
      <c r="AP71" t="s">
        <v>6006</v>
      </c>
    </row>
    <row r="72" spans="1:42">
      <c r="A72" s="75" t="s">
        <v>3847</v>
      </c>
      <c r="O72" s="197"/>
      <c r="AC72" t="s">
        <v>5323</v>
      </c>
      <c r="AD72" s="223" t="s">
        <v>11413</v>
      </c>
      <c r="AE72" t="s">
        <v>5323</v>
      </c>
      <c r="AF72" s="223" t="s">
        <v>2587</v>
      </c>
      <c r="AP72" t="s">
        <v>6006</v>
      </c>
    </row>
    <row r="73" spans="1:42">
      <c r="A73" s="35" t="s">
        <v>691</v>
      </c>
      <c r="O73" s="197"/>
      <c r="AC73" s="1">
        <v>1</v>
      </c>
      <c r="AD73" s="223" t="s">
        <v>5845</v>
      </c>
      <c r="AE73" s="1">
        <v>1</v>
      </c>
      <c r="AF73" s="223" t="s">
        <v>11414</v>
      </c>
      <c r="AP73" t="s">
        <v>6006</v>
      </c>
    </row>
    <row r="74" spans="1:42">
      <c r="A74" s="1" t="s">
        <v>6460</v>
      </c>
      <c r="O74" s="189"/>
      <c r="AC74" t="s">
        <v>1825</v>
      </c>
      <c r="AD74" s="278" t="s">
        <v>12337</v>
      </c>
      <c r="AP74" t="s">
        <v>6006</v>
      </c>
    </row>
    <row r="75" spans="1:42">
      <c r="A75" s="35" t="s">
        <v>5896</v>
      </c>
      <c r="O75" s="189"/>
      <c r="AC75" s="1">
        <v>1</v>
      </c>
      <c r="AD75" s="223" t="s">
        <v>2768</v>
      </c>
      <c r="AH75" s="112"/>
      <c r="AP75" t="s">
        <v>6006</v>
      </c>
    </row>
    <row r="76" spans="1:42">
      <c r="A76" s="17" t="s">
        <v>8807</v>
      </c>
      <c r="O76" s="189"/>
      <c r="AP76" t="s">
        <v>6006</v>
      </c>
    </row>
    <row r="77" spans="1:42">
      <c r="A77" s="17" t="s">
        <v>7117</v>
      </c>
      <c r="O77" s="189"/>
      <c r="AP77" t="s">
        <v>6006</v>
      </c>
    </row>
    <row r="78" spans="1:42">
      <c r="A78" s="7" t="s">
        <v>9807</v>
      </c>
      <c r="O78" s="189"/>
      <c r="AB78" s="7"/>
      <c r="AP78" t="s">
        <v>6006</v>
      </c>
    </row>
    <row r="79" spans="1:42">
      <c r="A79" t="s">
        <v>2344</v>
      </c>
      <c r="O79" s="189"/>
      <c r="AB79" s="7"/>
      <c r="AC79" t="s">
        <v>5323</v>
      </c>
      <c r="AD79" s="100" t="s">
        <v>11415</v>
      </c>
      <c r="AE79" t="s">
        <v>5323</v>
      </c>
      <c r="AF79" s="100" t="s">
        <v>11416</v>
      </c>
      <c r="AP79" t="s">
        <v>6006</v>
      </c>
    </row>
    <row r="80" spans="1:42">
      <c r="O80" s="189"/>
      <c r="AB80" s="7"/>
      <c r="AC80" s="1">
        <v>1</v>
      </c>
      <c r="AD80" s="108" t="s">
        <v>11417</v>
      </c>
      <c r="AE80" s="1">
        <v>1</v>
      </c>
      <c r="AF80" s="100" t="s">
        <v>11418</v>
      </c>
      <c r="AP80" t="s">
        <v>6006</v>
      </c>
    </row>
    <row r="81" spans="1:42">
      <c r="A81" s="17" t="s">
        <v>12400</v>
      </c>
      <c r="O81" s="189"/>
      <c r="AB81" s="7"/>
      <c r="AC81" t="s">
        <v>1825</v>
      </c>
      <c r="AD81" s="100" t="s">
        <v>11419</v>
      </c>
      <c r="AE81" t="s">
        <v>1825</v>
      </c>
      <c r="AF81" s="185" t="s">
        <v>11420</v>
      </c>
      <c r="AP81" t="s">
        <v>6006</v>
      </c>
    </row>
    <row r="82" spans="1:42">
      <c r="A82" s="2" t="s">
        <v>3496</v>
      </c>
      <c r="O82" s="189"/>
      <c r="AB82" s="7"/>
      <c r="AC82" t="s">
        <v>1825</v>
      </c>
      <c r="AD82" s="130" t="s">
        <v>11421</v>
      </c>
      <c r="AE82" t="s">
        <v>1825</v>
      </c>
      <c r="AF82" s="100" t="s">
        <v>11422</v>
      </c>
      <c r="AP82" t="s">
        <v>6006</v>
      </c>
    </row>
    <row r="83" spans="1:42">
      <c r="A83" s="2" t="s">
        <v>3498</v>
      </c>
      <c r="O83" s="189"/>
      <c r="AB83" s="7"/>
      <c r="AC83" t="s">
        <v>1825</v>
      </c>
      <c r="AD83" s="108" t="s">
        <v>11423</v>
      </c>
      <c r="AE83" t="s">
        <v>1825</v>
      </c>
      <c r="AF83" s="112" t="s">
        <v>11424</v>
      </c>
      <c r="AP83" t="s">
        <v>6006</v>
      </c>
    </row>
    <row r="84" spans="1:42">
      <c r="A84" s="35" t="s">
        <v>2703</v>
      </c>
      <c r="O84" s="189"/>
      <c r="AB84" s="7"/>
      <c r="AC84" s="1">
        <v>1</v>
      </c>
      <c r="AD84" s="100" t="s">
        <v>11425</v>
      </c>
      <c r="AE84" t="s">
        <v>1825</v>
      </c>
      <c r="AP84" t="s">
        <v>6006</v>
      </c>
    </row>
    <row r="85" spans="1:42">
      <c r="A85" s="35"/>
      <c r="O85" s="189"/>
      <c r="AC85" t="s">
        <v>1825</v>
      </c>
      <c r="AD85" s="249" t="s">
        <v>11427</v>
      </c>
      <c r="AE85" t="s">
        <v>5323</v>
      </c>
      <c r="AF85" s="100" t="s">
        <v>11428</v>
      </c>
      <c r="AP85" t="s">
        <v>6006</v>
      </c>
    </row>
    <row r="86" spans="1:42">
      <c r="A86" s="197" t="s">
        <v>10324</v>
      </c>
      <c r="O86" s="189"/>
      <c r="AC86" t="s">
        <v>1825</v>
      </c>
      <c r="AE86" s="1">
        <v>1</v>
      </c>
      <c r="AF86" s="100" t="s">
        <v>499</v>
      </c>
      <c r="AP86" t="s">
        <v>6006</v>
      </c>
    </row>
    <row r="87" spans="1:42">
      <c r="A87" s="197" t="s">
        <v>9272</v>
      </c>
      <c r="O87" s="189"/>
      <c r="Y87" s="19" t="s">
        <v>1825</v>
      </c>
      <c r="Z87" s="20" t="s">
        <v>11426</v>
      </c>
      <c r="AA87" s="18"/>
      <c r="AB87" s="7"/>
      <c r="AC87" t="s">
        <v>5323</v>
      </c>
      <c r="AD87" s="100" t="s">
        <v>11433</v>
      </c>
      <c r="AE87" t="s">
        <v>1825</v>
      </c>
      <c r="AF87" s="100" t="s">
        <v>11422</v>
      </c>
      <c r="AP87" t="s">
        <v>6006</v>
      </c>
    </row>
    <row r="88" spans="1:42">
      <c r="A88" s="7" t="s">
        <v>11616</v>
      </c>
      <c r="O88" s="189"/>
      <c r="Y88" s="19" t="s">
        <v>5323</v>
      </c>
      <c r="Z88" s="101" t="s">
        <v>11429</v>
      </c>
      <c r="AA88" s="19" t="s">
        <v>5323</v>
      </c>
      <c r="AB88" s="101" t="s">
        <v>11430</v>
      </c>
      <c r="AC88" s="1">
        <v>1</v>
      </c>
      <c r="AD88" s="100" t="s">
        <v>11434</v>
      </c>
      <c r="AE88" t="s">
        <v>1825</v>
      </c>
      <c r="AP88" t="s">
        <v>6006</v>
      </c>
    </row>
    <row r="89" spans="1:42">
      <c r="A89" s="7" t="s">
        <v>10223</v>
      </c>
      <c r="O89" s="189"/>
      <c r="Y89" s="19" t="s">
        <v>1825</v>
      </c>
      <c r="Z89" s="100" t="s">
        <v>11431</v>
      </c>
      <c r="AA89" s="1">
        <v>1</v>
      </c>
      <c r="AB89" s="101" t="s">
        <v>11432</v>
      </c>
      <c r="AC89" t="s">
        <v>1825</v>
      </c>
      <c r="AE89" t="s">
        <v>5323</v>
      </c>
      <c r="AF89" s="100" t="s">
        <v>11435</v>
      </c>
      <c r="AP89" t="s">
        <v>6006</v>
      </c>
    </row>
    <row r="90" spans="1:42">
      <c r="A90" t="s">
        <v>2965</v>
      </c>
      <c r="O90" s="189"/>
      <c r="Y90" s="19" t="s">
        <v>1825</v>
      </c>
      <c r="Z90" s="18"/>
      <c r="AA90" s="19" t="s">
        <v>1825</v>
      </c>
      <c r="AB90" s="112" t="s">
        <v>11424</v>
      </c>
      <c r="AC90" t="s">
        <v>1825</v>
      </c>
      <c r="AD90" s="112" t="s">
        <v>11424</v>
      </c>
      <c r="AE90" s="1">
        <v>1</v>
      </c>
      <c r="AF90" s="100" t="s">
        <v>11438</v>
      </c>
      <c r="AP90" t="s">
        <v>6006</v>
      </c>
    </row>
    <row r="91" spans="1:42">
      <c r="A91" s="7" t="s">
        <v>313</v>
      </c>
      <c r="O91" s="189"/>
      <c r="Y91" t="s">
        <v>1825</v>
      </c>
      <c r="AA91" t="s">
        <v>1825</v>
      </c>
      <c r="AB91" s="112"/>
      <c r="AC91" t="s">
        <v>5323</v>
      </c>
      <c r="AD91" s="100" t="s">
        <v>2849</v>
      </c>
      <c r="AE91" t="s">
        <v>1825</v>
      </c>
      <c r="AH91" s="112" t="s">
        <v>11424</v>
      </c>
      <c r="AP91" t="s">
        <v>6006</v>
      </c>
    </row>
    <row r="92" spans="1:42">
      <c r="A92" s="75" t="s">
        <v>4883</v>
      </c>
      <c r="O92" s="189"/>
      <c r="Y92" t="s">
        <v>1825</v>
      </c>
      <c r="Z92" s="100" t="s">
        <v>11436</v>
      </c>
      <c r="AA92" t="s">
        <v>5323</v>
      </c>
      <c r="AB92" s="101" t="s">
        <v>11437</v>
      </c>
      <c r="AC92" s="1">
        <v>1</v>
      </c>
      <c r="AD92" s="100" t="s">
        <v>11441</v>
      </c>
      <c r="AE92" t="s">
        <v>5323</v>
      </c>
      <c r="AF92" s="100" t="s">
        <v>11442</v>
      </c>
      <c r="AG92" t="s">
        <v>5323</v>
      </c>
      <c r="AH92" s="100" t="s">
        <v>11443</v>
      </c>
      <c r="AP92" t="s">
        <v>6006</v>
      </c>
    </row>
    <row r="93" spans="1:42">
      <c r="A93" t="s">
        <v>3499</v>
      </c>
      <c r="O93" s="189"/>
      <c r="Y93" t="s">
        <v>1825</v>
      </c>
      <c r="Z93" s="112" t="s">
        <v>11424</v>
      </c>
      <c r="AA93" s="1">
        <v>1</v>
      </c>
      <c r="AB93" s="101" t="s">
        <v>11439</v>
      </c>
      <c r="AC93" t="s">
        <v>1825</v>
      </c>
      <c r="AE93" s="1">
        <v>1</v>
      </c>
      <c r="AF93" s="100" t="s">
        <v>11445</v>
      </c>
      <c r="AG93" s="1">
        <v>1</v>
      </c>
      <c r="AH93" s="100" t="s">
        <v>832</v>
      </c>
      <c r="AP93" t="s">
        <v>6006</v>
      </c>
    </row>
    <row r="94" spans="1:42">
      <c r="A94" s="7" t="s">
        <v>10311</v>
      </c>
      <c r="O94" s="189"/>
      <c r="Y94" t="s">
        <v>5323</v>
      </c>
      <c r="Z94" s="100" t="s">
        <v>11440</v>
      </c>
      <c r="AA94" t="s">
        <v>1825</v>
      </c>
      <c r="AB94" s="74"/>
      <c r="AC94" t="s">
        <v>5323</v>
      </c>
      <c r="AD94" s="100" t="s">
        <v>10636</v>
      </c>
      <c r="AE94" s="1">
        <v>1</v>
      </c>
      <c r="AF94" s="210" t="s">
        <v>11448</v>
      </c>
      <c r="AP94" t="s">
        <v>6006</v>
      </c>
    </row>
    <row r="95" spans="1:42">
      <c r="A95" s="7" t="s">
        <v>6680</v>
      </c>
      <c r="O95" s="189"/>
      <c r="Y95" s="1">
        <v>1</v>
      </c>
      <c r="Z95" s="100" t="s">
        <v>11444</v>
      </c>
      <c r="AA95" t="s">
        <v>5323</v>
      </c>
      <c r="AB95" s="101" t="s">
        <v>4042</v>
      </c>
      <c r="AC95" s="1">
        <v>1</v>
      </c>
      <c r="AD95" s="100" t="s">
        <v>11450</v>
      </c>
      <c r="AE95" t="s">
        <v>1825</v>
      </c>
      <c r="AF95" s="210" t="s">
        <v>11451</v>
      </c>
      <c r="AP95" t="s">
        <v>6006</v>
      </c>
    </row>
    <row r="96" spans="1:42">
      <c r="A96" s="17" t="s">
        <v>8791</v>
      </c>
      <c r="O96" s="189"/>
      <c r="Y96" t="s">
        <v>1825</v>
      </c>
      <c r="Z96" s="103" t="s">
        <v>11446</v>
      </c>
      <c r="AA96" s="1">
        <v>1</v>
      </c>
      <c r="AB96" s="101" t="s">
        <v>11447</v>
      </c>
      <c r="AC96" t="s">
        <v>1825</v>
      </c>
      <c r="AE96" t="s">
        <v>1825</v>
      </c>
      <c r="AP96" t="s">
        <v>6006</v>
      </c>
    </row>
    <row r="97" spans="1:42">
      <c r="A97" s="2" t="s">
        <v>2891</v>
      </c>
      <c r="O97" s="189"/>
      <c r="Y97" t="s">
        <v>1825</v>
      </c>
      <c r="Z97" s="100" t="s">
        <v>11449</v>
      </c>
      <c r="AB97" s="101"/>
      <c r="AC97" t="s">
        <v>5323</v>
      </c>
      <c r="AD97" s="100" t="s">
        <v>11433</v>
      </c>
      <c r="AE97" t="s">
        <v>5323</v>
      </c>
      <c r="AF97" s="100" t="s">
        <v>3802</v>
      </c>
      <c r="AP97" t="s">
        <v>6006</v>
      </c>
    </row>
    <row r="98" spans="1:42">
      <c r="A98" s="2" t="s">
        <v>4981</v>
      </c>
      <c r="O98" s="189"/>
      <c r="Y98" s="1">
        <v>1</v>
      </c>
      <c r="Z98" s="100" t="s">
        <v>11452</v>
      </c>
      <c r="AC98" s="1">
        <v>1</v>
      </c>
      <c r="AD98" s="100" t="s">
        <v>11455</v>
      </c>
      <c r="AE98" s="1">
        <v>1</v>
      </c>
      <c r="AF98" s="100" t="s">
        <v>11456</v>
      </c>
      <c r="AP98" t="s">
        <v>6006</v>
      </c>
    </row>
    <row r="99" spans="1:42">
      <c r="A99" s="17" t="s">
        <v>9599</v>
      </c>
      <c r="O99" s="189"/>
      <c r="Y99" t="s">
        <v>1825</v>
      </c>
      <c r="Z99" s="100" t="s">
        <v>11453</v>
      </c>
      <c r="AA99" t="s">
        <v>5323</v>
      </c>
      <c r="AB99" s="101" t="s">
        <v>1780</v>
      </c>
      <c r="AC99" t="s">
        <v>1825</v>
      </c>
      <c r="AP99" t="s">
        <v>6006</v>
      </c>
    </row>
    <row r="100" spans="1:42">
      <c r="A100" s="17" t="s">
        <v>9127</v>
      </c>
      <c r="O100" s="189"/>
      <c r="Y100" t="s">
        <v>1825</v>
      </c>
      <c r="AA100" s="1">
        <v>1</v>
      </c>
      <c r="AB100" s="100" t="s">
        <v>11454</v>
      </c>
      <c r="AC100" t="s">
        <v>5323</v>
      </c>
      <c r="AD100" s="100" t="s">
        <v>11459</v>
      </c>
      <c r="AE100" t="s">
        <v>5323</v>
      </c>
      <c r="AF100" s="100" t="s">
        <v>3999</v>
      </c>
      <c r="AP100" t="s">
        <v>6006</v>
      </c>
    </row>
    <row r="101" spans="1:42">
      <c r="A101" s="7" t="s">
        <v>8860</v>
      </c>
      <c r="O101" s="189"/>
      <c r="Y101" s="19" t="s">
        <v>1825</v>
      </c>
      <c r="Z101" s="20" t="s">
        <v>11426</v>
      </c>
      <c r="AA101" t="s">
        <v>1825</v>
      </c>
      <c r="AC101" s="1">
        <v>1</v>
      </c>
      <c r="AD101" s="100" t="s">
        <v>11462</v>
      </c>
      <c r="AE101" s="1">
        <v>1</v>
      </c>
      <c r="AF101" s="100" t="s">
        <v>11463</v>
      </c>
      <c r="AP101" t="s">
        <v>6006</v>
      </c>
    </row>
    <row r="102" spans="1:42">
      <c r="A102" s="17" t="s">
        <v>11334</v>
      </c>
      <c r="O102" s="189"/>
      <c r="Y102" s="19" t="s">
        <v>5323</v>
      </c>
      <c r="Z102" s="101" t="s">
        <v>11457</v>
      </c>
      <c r="AA102" s="19" t="s">
        <v>5323</v>
      </c>
      <c r="AB102" s="100" t="s">
        <v>11458</v>
      </c>
      <c r="AC102" t="s">
        <v>1825</v>
      </c>
      <c r="AD102" s="100" t="s">
        <v>11464</v>
      </c>
      <c r="AE102" t="s">
        <v>1825</v>
      </c>
      <c r="AF102" s="103" t="s">
        <v>11465</v>
      </c>
      <c r="AP102" t="s">
        <v>6006</v>
      </c>
    </row>
    <row r="103" spans="1:42">
      <c r="A103" s="7" t="s">
        <v>11584</v>
      </c>
      <c r="O103" s="189"/>
      <c r="Y103" s="19" t="s">
        <v>1825</v>
      </c>
      <c r="Z103" s="100" t="s">
        <v>11460</v>
      </c>
      <c r="AA103" s="1">
        <v>1</v>
      </c>
      <c r="AB103" s="100" t="s">
        <v>11461</v>
      </c>
      <c r="AC103" t="s">
        <v>1825</v>
      </c>
      <c r="AD103" s="177" t="s">
        <v>7241</v>
      </c>
      <c r="AE103" t="s">
        <v>1825</v>
      </c>
      <c r="AF103" s="223" t="s">
        <v>11467</v>
      </c>
      <c r="AP103" t="s">
        <v>6006</v>
      </c>
    </row>
    <row r="104" spans="1:42">
      <c r="A104" s="1" t="s">
        <v>1551</v>
      </c>
      <c r="O104" s="189"/>
      <c r="Y104" s="19" t="s">
        <v>1825</v>
      </c>
      <c r="Z104" s="18"/>
      <c r="AA104" s="19" t="s">
        <v>1825</v>
      </c>
      <c r="AC104" t="s">
        <v>1825</v>
      </c>
      <c r="AD104" s="100" t="s">
        <v>11470</v>
      </c>
      <c r="AP104" t="s">
        <v>6006</v>
      </c>
    </row>
    <row r="105" spans="1:42">
      <c r="A105" s="17" t="s">
        <v>8819</v>
      </c>
      <c r="O105" s="189"/>
      <c r="Y105" t="s">
        <v>1825</v>
      </c>
      <c r="Z105" s="103" t="s">
        <v>11466</v>
      </c>
      <c r="AA105" t="s">
        <v>1825</v>
      </c>
      <c r="AC105" s="1">
        <v>1</v>
      </c>
      <c r="AD105" s="100" t="s">
        <v>11472</v>
      </c>
      <c r="AP105" t="s">
        <v>6006</v>
      </c>
    </row>
    <row r="106" spans="1:42">
      <c r="A106" s="1" t="s">
        <v>5620</v>
      </c>
      <c r="O106" s="189"/>
      <c r="Y106" s="1">
        <v>1</v>
      </c>
      <c r="Z106" s="100" t="s">
        <v>11468</v>
      </c>
      <c r="AA106" t="s">
        <v>5323</v>
      </c>
      <c r="AB106" s="101" t="s">
        <v>11469</v>
      </c>
      <c r="AC106" t="s">
        <v>1825</v>
      </c>
      <c r="AD106" s="100" t="s">
        <v>11473</v>
      </c>
      <c r="AP106" t="s">
        <v>6006</v>
      </c>
    </row>
    <row r="107" spans="1:42">
      <c r="A107" s="30" t="s">
        <v>11626</v>
      </c>
      <c r="O107" s="189"/>
      <c r="Y107" t="s">
        <v>1825</v>
      </c>
      <c r="Z107" s="274" t="s">
        <v>12013</v>
      </c>
      <c r="AA107" s="1">
        <v>1</v>
      </c>
      <c r="AB107" s="100" t="s">
        <v>11471</v>
      </c>
      <c r="AC107" t="s">
        <v>1825</v>
      </c>
      <c r="AP107" t="s">
        <v>6006</v>
      </c>
    </row>
    <row r="108" spans="1:42">
      <c r="A108" s="17" t="s">
        <v>12307</v>
      </c>
      <c r="O108" s="189"/>
      <c r="Y108" t="s">
        <v>1825</v>
      </c>
      <c r="Z108" s="100"/>
      <c r="AA108" t="s">
        <v>1825</v>
      </c>
      <c r="AC108" t="s">
        <v>1825</v>
      </c>
      <c r="AP108" t="s">
        <v>6006</v>
      </c>
    </row>
    <row r="109" spans="1:42">
      <c r="A109" s="30"/>
      <c r="O109" s="189"/>
      <c r="Y109" t="s">
        <v>5323</v>
      </c>
      <c r="Z109" s="100" t="s">
        <v>1400</v>
      </c>
      <c r="AA109" t="s">
        <v>5323</v>
      </c>
      <c r="AB109" s="101" t="s">
        <v>11469</v>
      </c>
      <c r="AC109" t="s">
        <v>1825</v>
      </c>
      <c r="AP109" t="s">
        <v>6006</v>
      </c>
    </row>
    <row r="110" spans="1:42">
      <c r="A110" s="189" t="s">
        <v>8833</v>
      </c>
      <c r="O110" s="189"/>
      <c r="Y110" s="1">
        <v>1</v>
      </c>
      <c r="Z110" s="100" t="s">
        <v>11474</v>
      </c>
      <c r="AA110" s="1">
        <v>1</v>
      </c>
      <c r="AB110" s="100" t="s">
        <v>11475</v>
      </c>
      <c r="AC110" t="s">
        <v>5323</v>
      </c>
      <c r="AD110" s="100" t="s">
        <v>1400</v>
      </c>
      <c r="AP110" t="s">
        <v>6006</v>
      </c>
    </row>
    <row r="111" spans="1:42">
      <c r="A111" s="17" t="s">
        <v>11744</v>
      </c>
      <c r="O111" s="189"/>
      <c r="Y111" s="19" t="s">
        <v>1825</v>
      </c>
      <c r="Z111" s="18"/>
      <c r="AA111" s="19" t="s">
        <v>1825</v>
      </c>
      <c r="AB111" s="101" t="s">
        <v>11476</v>
      </c>
      <c r="AC111" s="1">
        <v>1</v>
      </c>
      <c r="AD111" s="108" t="s">
        <v>11477</v>
      </c>
      <c r="AP111" t="s">
        <v>6006</v>
      </c>
    </row>
    <row r="112" spans="1:42">
      <c r="A112" s="17" t="s">
        <v>11270</v>
      </c>
      <c r="O112" s="189"/>
      <c r="X112" s="112" t="s">
        <v>11424</v>
      </c>
      <c r="Y112" s="19" t="s">
        <v>5323</v>
      </c>
      <c r="Z112" s="101" t="s">
        <v>11478</v>
      </c>
      <c r="AA112" s="19" t="s">
        <v>1825</v>
      </c>
      <c r="AB112" s="274" t="s">
        <v>12050</v>
      </c>
      <c r="AC112" t="s">
        <v>1825</v>
      </c>
      <c r="AP112" t="s">
        <v>6006</v>
      </c>
    </row>
    <row r="113" spans="1:42">
      <c r="A113" s="17" t="s">
        <v>8636</v>
      </c>
      <c r="O113" s="189"/>
      <c r="X113" s="18"/>
      <c r="Y113" s="19" t="s">
        <v>1825</v>
      </c>
      <c r="Z113" s="100" t="s">
        <v>11479</v>
      </c>
      <c r="AA113" s="19" t="s">
        <v>1825</v>
      </c>
      <c r="AC113" t="s">
        <v>5323</v>
      </c>
      <c r="AD113" s="100" t="s">
        <v>11481</v>
      </c>
      <c r="AP113" t="s">
        <v>6006</v>
      </c>
    </row>
    <row r="114" spans="1:42">
      <c r="A114" s="1" t="s">
        <v>2325</v>
      </c>
      <c r="O114" s="189"/>
      <c r="W114" s="19" t="s">
        <v>5323</v>
      </c>
      <c r="X114" s="101" t="s">
        <v>11482</v>
      </c>
      <c r="Y114" t="s">
        <v>1825</v>
      </c>
      <c r="AA114" s="19" t="s">
        <v>5323</v>
      </c>
      <c r="AB114" s="100" t="s">
        <v>11480</v>
      </c>
      <c r="AC114" s="1">
        <v>1</v>
      </c>
      <c r="AD114" s="100" t="s">
        <v>11484</v>
      </c>
      <c r="AP114" t="s">
        <v>6006</v>
      </c>
    </row>
    <row r="115" spans="1:42">
      <c r="A115" s="17" t="s">
        <v>8965</v>
      </c>
      <c r="O115" s="189"/>
      <c r="W115" s="19" t="s">
        <v>1825</v>
      </c>
      <c r="X115" s="100" t="s">
        <v>11485</v>
      </c>
      <c r="Y115" t="s">
        <v>5323</v>
      </c>
      <c r="Z115" s="101" t="s">
        <v>11486</v>
      </c>
      <c r="AA115" s="1">
        <v>1</v>
      </c>
      <c r="AB115" s="100" t="s">
        <v>11483</v>
      </c>
      <c r="AC115" t="s">
        <v>1825</v>
      </c>
      <c r="AD115" s="100" t="s">
        <v>11487</v>
      </c>
      <c r="AP115" t="s">
        <v>6006</v>
      </c>
    </row>
    <row r="116" spans="1:42">
      <c r="A116" s="2" t="s">
        <v>5404</v>
      </c>
      <c r="O116" s="189"/>
      <c r="W116" s="19" t="s">
        <v>1825</v>
      </c>
      <c r="X116" s="100" t="s">
        <v>11488</v>
      </c>
      <c r="Y116" t="s">
        <v>1825</v>
      </c>
      <c r="Z116" s="100" t="s">
        <v>11489</v>
      </c>
      <c r="AA116" s="19" t="s">
        <v>1825</v>
      </c>
      <c r="AC116" t="s">
        <v>1825</v>
      </c>
      <c r="AP116" t="s">
        <v>6006</v>
      </c>
    </row>
    <row r="117" spans="1:42">
      <c r="A117" s="163" t="s">
        <v>10128</v>
      </c>
      <c r="O117" s="189"/>
      <c r="W117" s="19" t="s">
        <v>1825</v>
      </c>
      <c r="X117" s="103" t="s">
        <v>11491</v>
      </c>
      <c r="Y117" s="19" t="s">
        <v>1825</v>
      </c>
      <c r="Z117" s="18"/>
      <c r="AA117" s="19" t="s">
        <v>5323</v>
      </c>
      <c r="AB117" s="100" t="s">
        <v>11490</v>
      </c>
      <c r="AC117" t="s">
        <v>5323</v>
      </c>
      <c r="AD117" s="100" t="s">
        <v>11433</v>
      </c>
      <c r="AP117" t="s">
        <v>6006</v>
      </c>
    </row>
    <row r="118" spans="1:42">
      <c r="A118" s="17" t="s">
        <v>11272</v>
      </c>
      <c r="O118" s="189"/>
      <c r="W118" s="19" t="s">
        <v>1825</v>
      </c>
      <c r="X118" s="100" t="s">
        <v>11493</v>
      </c>
      <c r="Y118" s="19" t="s">
        <v>1825</v>
      </c>
      <c r="Z118" s="100" t="s">
        <v>11494</v>
      </c>
      <c r="AA118" s="1">
        <v>1</v>
      </c>
      <c r="AB118" s="100" t="s">
        <v>11492</v>
      </c>
      <c r="AC118" s="1">
        <v>1</v>
      </c>
      <c r="AD118" s="100" t="s">
        <v>11495</v>
      </c>
      <c r="AP118" t="s">
        <v>6006</v>
      </c>
    </row>
    <row r="119" spans="1:42">
      <c r="A119" s="17" t="s">
        <v>11627</v>
      </c>
      <c r="O119" s="189"/>
      <c r="W119" s="19" t="s">
        <v>1825</v>
      </c>
      <c r="X119" s="100" t="s">
        <v>11496</v>
      </c>
      <c r="Y119" s="19" t="s">
        <v>1825</v>
      </c>
      <c r="Z119" s="100" t="s">
        <v>11497</v>
      </c>
      <c r="AB119" s="74"/>
      <c r="AC119" t="s">
        <v>1825</v>
      </c>
      <c r="AP119" t="s">
        <v>6006</v>
      </c>
    </row>
    <row r="120" spans="1:42">
      <c r="A120" s="7" t="s">
        <v>8790</v>
      </c>
      <c r="O120" s="189"/>
      <c r="W120" s="19" t="s">
        <v>1825</v>
      </c>
      <c r="X120" s="100" t="s">
        <v>11498</v>
      </c>
      <c r="Y120" s="19" t="s">
        <v>1825</v>
      </c>
      <c r="Z120" s="20" t="s">
        <v>11426</v>
      </c>
      <c r="AA120" s="18"/>
      <c r="AB120" s="74"/>
      <c r="AC120" t="s">
        <v>5323</v>
      </c>
      <c r="AD120" s="165" t="s">
        <v>11499</v>
      </c>
      <c r="AP120" t="s">
        <v>6006</v>
      </c>
    </row>
    <row r="121" spans="1:42">
      <c r="A121" s="17" t="s">
        <v>8698</v>
      </c>
      <c r="O121" s="189"/>
      <c r="W121" s="19" t="s">
        <v>1825</v>
      </c>
      <c r="X121" s="100" t="s">
        <v>11500</v>
      </c>
      <c r="Y121" s="19" t="s">
        <v>5323</v>
      </c>
      <c r="Z121" s="101" t="s">
        <v>11501</v>
      </c>
      <c r="AA121" s="18"/>
      <c r="AB121" s="74"/>
      <c r="AC121" s="1">
        <v>1</v>
      </c>
      <c r="AD121" s="100" t="s">
        <v>11502</v>
      </c>
      <c r="AP121" t="s">
        <v>6006</v>
      </c>
    </row>
    <row r="122" spans="1:42">
      <c r="A122" s="17" t="s">
        <v>9848</v>
      </c>
      <c r="O122" s="189"/>
      <c r="W122" s="19" t="s">
        <v>1825</v>
      </c>
      <c r="X122" s="100" t="s">
        <v>11503</v>
      </c>
      <c r="Y122" s="19" t="s">
        <v>1825</v>
      </c>
      <c r="Z122" s="100" t="s">
        <v>11504</v>
      </c>
      <c r="AA122" s="18"/>
      <c r="AB122" s="74"/>
      <c r="AC122" t="s">
        <v>1825</v>
      </c>
      <c r="AD122" s="100" t="s">
        <v>11505</v>
      </c>
      <c r="AP122" t="s">
        <v>6006</v>
      </c>
    </row>
    <row r="123" spans="1:42">
      <c r="A123" s="17" t="s">
        <v>8635</v>
      </c>
      <c r="O123" s="189"/>
      <c r="W123" s="19"/>
      <c r="X123" s="18"/>
      <c r="Y123" s="19" t="s">
        <v>1825</v>
      </c>
      <c r="AA123" s="18"/>
      <c r="AB123" s="74"/>
      <c r="AC123" t="s">
        <v>1825</v>
      </c>
      <c r="AP123" t="s">
        <v>6006</v>
      </c>
    </row>
    <row r="124" spans="1:42">
      <c r="A124" s="17" t="s">
        <v>8864</v>
      </c>
      <c r="B124" s="17" t="s">
        <v>12312</v>
      </c>
      <c r="O124" s="189"/>
      <c r="Y124" s="19" t="s">
        <v>5323</v>
      </c>
      <c r="Z124" s="101" t="s">
        <v>11506</v>
      </c>
      <c r="AA124" s="18"/>
      <c r="AB124" s="74"/>
      <c r="AC124" t="s">
        <v>5323</v>
      </c>
      <c r="AD124" s="100" t="s">
        <v>2492</v>
      </c>
      <c r="AP124" t="s">
        <v>6006</v>
      </c>
    </row>
    <row r="125" spans="1:42">
      <c r="A125" s="7" t="s">
        <v>9668</v>
      </c>
      <c r="O125" s="189"/>
      <c r="Y125" s="19" t="s">
        <v>1825</v>
      </c>
      <c r="Z125" s="100" t="s">
        <v>11507</v>
      </c>
      <c r="AA125" s="18"/>
      <c r="AB125" s="74"/>
      <c r="AC125" s="1">
        <v>1</v>
      </c>
      <c r="AD125" s="100" t="s">
        <v>11508</v>
      </c>
      <c r="AP125" t="s">
        <v>6006</v>
      </c>
    </row>
    <row r="126" spans="1:42">
      <c r="A126" s="8" t="s">
        <v>8783</v>
      </c>
      <c r="O126" s="189"/>
      <c r="Y126" s="19" t="s">
        <v>1825</v>
      </c>
      <c r="AA126" t="s">
        <v>5323</v>
      </c>
      <c r="AB126" s="101" t="s">
        <v>913</v>
      </c>
      <c r="AC126" t="s">
        <v>1825</v>
      </c>
      <c r="AP126" t="s">
        <v>6006</v>
      </c>
    </row>
    <row r="127" spans="1:42">
      <c r="A127" s="7" t="s">
        <v>8984</v>
      </c>
      <c r="O127" s="189"/>
      <c r="Y127" s="19" t="s">
        <v>5323</v>
      </c>
      <c r="Z127" s="101" t="s">
        <v>11509</v>
      </c>
      <c r="AA127" s="1">
        <v>1</v>
      </c>
      <c r="AB127" s="101" t="s">
        <v>11510</v>
      </c>
      <c r="AC127" t="s">
        <v>5323</v>
      </c>
      <c r="AD127" s="100" t="s">
        <v>2849</v>
      </c>
      <c r="AP127" t="s">
        <v>6006</v>
      </c>
    </row>
    <row r="128" spans="1:42">
      <c r="A128" s="161" t="s">
        <v>370</v>
      </c>
      <c r="O128" s="189"/>
      <c r="Y128" s="19" t="s">
        <v>1825</v>
      </c>
      <c r="Z128" s="100" t="s">
        <v>11511</v>
      </c>
      <c r="AA128" s="18"/>
      <c r="AB128" s="74"/>
      <c r="AC128" s="1">
        <v>1</v>
      </c>
      <c r="AD128" s="100" t="s">
        <v>11512</v>
      </c>
      <c r="AP128" t="s">
        <v>6006</v>
      </c>
    </row>
    <row r="129" spans="1:42">
      <c r="A129" s="7" t="s">
        <v>11885</v>
      </c>
      <c r="O129" s="189"/>
      <c r="Y129" s="19" t="s">
        <v>1825</v>
      </c>
      <c r="AA129" t="s">
        <v>5323</v>
      </c>
      <c r="AB129" s="101" t="s">
        <v>796</v>
      </c>
      <c r="AC129" t="s">
        <v>1825</v>
      </c>
      <c r="AD129" s="100" t="s">
        <v>11513</v>
      </c>
      <c r="AP129" t="s">
        <v>6006</v>
      </c>
    </row>
    <row r="130" spans="1:42">
      <c r="A130" s="7" t="s">
        <v>9321</v>
      </c>
      <c r="O130" s="189"/>
      <c r="Y130" s="19" t="s">
        <v>5323</v>
      </c>
      <c r="Z130" s="101" t="s">
        <v>11514</v>
      </c>
      <c r="AA130" s="1">
        <v>1</v>
      </c>
      <c r="AB130" s="101" t="s">
        <v>11515</v>
      </c>
      <c r="AC130" t="s">
        <v>1825</v>
      </c>
      <c r="AP130" t="s">
        <v>6006</v>
      </c>
    </row>
    <row r="131" spans="1:42">
      <c r="A131" s="7" t="s">
        <v>9438</v>
      </c>
      <c r="O131" s="189"/>
      <c r="Y131" s="19" t="s">
        <v>1825</v>
      </c>
      <c r="Z131" s="100" t="s">
        <v>11516</v>
      </c>
      <c r="AA131" s="19" t="s">
        <v>1825</v>
      </c>
      <c r="AB131" s="74"/>
      <c r="AC131" t="s">
        <v>5323</v>
      </c>
      <c r="AD131" s="100" t="s">
        <v>1400</v>
      </c>
      <c r="AP131" t="s">
        <v>6006</v>
      </c>
    </row>
    <row r="132" spans="1:42">
      <c r="A132" s="7" t="s">
        <v>10627</v>
      </c>
      <c r="O132" s="189"/>
      <c r="Y132" s="19" t="s">
        <v>1825</v>
      </c>
      <c r="Z132" s="100" t="s">
        <v>11517</v>
      </c>
      <c r="AA132" t="s">
        <v>5323</v>
      </c>
      <c r="AB132" s="101" t="s">
        <v>573</v>
      </c>
      <c r="AC132" s="1">
        <v>1</v>
      </c>
      <c r="AD132" s="100" t="s">
        <v>11518</v>
      </c>
      <c r="AP132" t="s">
        <v>6006</v>
      </c>
    </row>
    <row r="133" spans="1:42">
      <c r="A133" s="7" t="s">
        <v>12241</v>
      </c>
      <c r="O133" s="189"/>
      <c r="Y133" s="19" t="s">
        <v>1825</v>
      </c>
      <c r="Z133" s="103" t="s">
        <v>11519</v>
      </c>
      <c r="AA133" s="1">
        <v>1</v>
      </c>
      <c r="AB133" s="101" t="s">
        <v>11520</v>
      </c>
      <c r="AC133" t="s">
        <v>1825</v>
      </c>
      <c r="AD133" s="100" t="s">
        <v>11521</v>
      </c>
      <c r="AP133" t="s">
        <v>6006</v>
      </c>
    </row>
    <row r="134" spans="1:42">
      <c r="A134" s="7" t="s">
        <v>9774</v>
      </c>
      <c r="O134" s="189"/>
      <c r="Y134" s="19" t="s">
        <v>1825</v>
      </c>
      <c r="AA134" s="19"/>
      <c r="AB134" s="101"/>
      <c r="AC134" t="s">
        <v>1825</v>
      </c>
      <c r="AP134" t="s">
        <v>6006</v>
      </c>
    </row>
    <row r="135" spans="1:42">
      <c r="A135" s="7" t="s">
        <v>12191</v>
      </c>
      <c r="O135" s="189"/>
      <c r="Y135" s="19" t="s">
        <v>5323</v>
      </c>
      <c r="Z135" s="101" t="s">
        <v>11522</v>
      </c>
      <c r="AA135" t="s">
        <v>5323</v>
      </c>
      <c r="AB135" s="101" t="s">
        <v>11523</v>
      </c>
      <c r="AC135" t="s">
        <v>5323</v>
      </c>
      <c r="AD135" s="100" t="s">
        <v>10164</v>
      </c>
      <c r="AP135" t="s">
        <v>6006</v>
      </c>
    </row>
    <row r="136" spans="1:42">
      <c r="A136" s="8" t="s">
        <v>8769</v>
      </c>
      <c r="O136" s="189"/>
      <c r="Y136" s="19" t="s">
        <v>1825</v>
      </c>
      <c r="Z136" s="100" t="s">
        <v>11524</v>
      </c>
      <c r="AA136" s="1">
        <v>1</v>
      </c>
      <c r="AB136" s="100" t="s">
        <v>11525</v>
      </c>
      <c r="AC136" s="1">
        <v>1</v>
      </c>
      <c r="AD136" s="100" t="s">
        <v>11526</v>
      </c>
      <c r="AP136" t="s">
        <v>6006</v>
      </c>
    </row>
    <row r="137" spans="1:42">
      <c r="A137" s="17" t="s">
        <v>8809</v>
      </c>
      <c r="O137" s="189"/>
      <c r="Y137" s="19" t="s">
        <v>1825</v>
      </c>
      <c r="Z137" s="112" t="s">
        <v>11424</v>
      </c>
      <c r="AA137" s="19" t="s">
        <v>1825</v>
      </c>
      <c r="AB137" s="100" t="s">
        <v>11527</v>
      </c>
      <c r="AC137" t="s">
        <v>1825</v>
      </c>
      <c r="AD137" s="100" t="s">
        <v>11528</v>
      </c>
      <c r="AP137" t="s">
        <v>6006</v>
      </c>
    </row>
    <row r="138" spans="1:42">
      <c r="A138" s="7" t="s">
        <v>8948</v>
      </c>
      <c r="O138" s="189"/>
      <c r="Y138" s="19" t="s">
        <v>5323</v>
      </c>
      <c r="Z138" s="100" t="s">
        <v>2073</v>
      </c>
      <c r="AA138" s="1">
        <v>1</v>
      </c>
      <c r="AB138" s="100" t="s">
        <v>11529</v>
      </c>
      <c r="AC138" t="s">
        <v>1825</v>
      </c>
      <c r="AD138" s="112" t="s">
        <v>11424</v>
      </c>
      <c r="AP138" t="s">
        <v>6006</v>
      </c>
    </row>
    <row r="139" spans="1:42">
      <c r="A139" s="17" t="s">
        <v>11269</v>
      </c>
      <c r="O139" s="189"/>
      <c r="Y139" s="19" t="s">
        <v>1825</v>
      </c>
      <c r="Z139" s="100" t="s">
        <v>11530</v>
      </c>
      <c r="AA139" s="19" t="s">
        <v>1825</v>
      </c>
      <c r="AB139" s="100" t="s">
        <v>11531</v>
      </c>
      <c r="AC139" t="s">
        <v>5323</v>
      </c>
      <c r="AD139" s="100" t="s">
        <v>7571</v>
      </c>
      <c r="AP139" t="s">
        <v>6006</v>
      </c>
    </row>
    <row r="140" spans="1:42">
      <c r="A140" s="7" t="s">
        <v>11409</v>
      </c>
      <c r="O140" s="189"/>
      <c r="Y140" s="19"/>
      <c r="Z140" s="18"/>
      <c r="AA140" s="18"/>
      <c r="AB140" s="112" t="s">
        <v>11424</v>
      </c>
      <c r="AC140" s="1">
        <v>1</v>
      </c>
      <c r="AD140" s="115" t="s">
        <v>11532</v>
      </c>
      <c r="AP140" t="s">
        <v>6006</v>
      </c>
    </row>
    <row r="141" spans="1:42">
      <c r="A141" s="7" t="s">
        <v>12309</v>
      </c>
      <c r="O141" s="189"/>
      <c r="AP141" t="s">
        <v>6006</v>
      </c>
    </row>
    <row r="142" spans="1:42">
      <c r="A142" s="17" t="s">
        <v>11258</v>
      </c>
      <c r="O142" s="189"/>
      <c r="AA142" t="s">
        <v>5323</v>
      </c>
      <c r="AB142" s="207" t="s">
        <v>11567</v>
      </c>
      <c r="AC142" t="s">
        <v>5323</v>
      </c>
      <c r="AD142" s="204" t="s">
        <v>8141</v>
      </c>
      <c r="AP142" t="s">
        <v>6006</v>
      </c>
    </row>
    <row r="143" spans="1:42">
      <c r="A143" s="17" t="s">
        <v>10325</v>
      </c>
      <c r="O143" s="189"/>
      <c r="AA143" s="1">
        <v>1</v>
      </c>
      <c r="AB143" s="207" t="s">
        <v>747</v>
      </c>
      <c r="AC143" s="1">
        <v>1</v>
      </c>
      <c r="AD143" s="204" t="s">
        <v>11568</v>
      </c>
      <c r="AP143" t="s">
        <v>6006</v>
      </c>
    </row>
    <row r="144" spans="1:42">
      <c r="A144" s="7" t="s">
        <v>8829</v>
      </c>
      <c r="O144" s="189"/>
      <c r="AA144" s="1">
        <v>1</v>
      </c>
      <c r="AB144" s="207" t="s">
        <v>11566</v>
      </c>
      <c r="AP144" t="s">
        <v>6006</v>
      </c>
    </row>
    <row r="145" spans="1:42">
      <c r="A145" s="17" t="s">
        <v>9429</v>
      </c>
      <c r="O145" t="s">
        <v>4374</v>
      </c>
      <c r="AB145" s="2"/>
      <c r="AP145" t="s">
        <v>6006</v>
      </c>
    </row>
    <row r="146" spans="1:42">
      <c r="A146" s="17" t="s">
        <v>11286</v>
      </c>
      <c r="O146" s="22" t="s">
        <v>6196</v>
      </c>
      <c r="S146" t="s">
        <v>5323</v>
      </c>
      <c r="T146" s="37" t="s">
        <v>10802</v>
      </c>
      <c r="U146" t="s">
        <v>5323</v>
      </c>
      <c r="V146" s="37" t="s">
        <v>3667</v>
      </c>
      <c r="AB146" s="2"/>
      <c r="AI146" t="s">
        <v>5323</v>
      </c>
      <c r="AJ146" s="223" t="s">
        <v>9219</v>
      </c>
      <c r="AK146" t="s">
        <v>5323</v>
      </c>
      <c r="AL146" s="223" t="s">
        <v>9221</v>
      </c>
      <c r="AP146" t="s">
        <v>6006</v>
      </c>
    </row>
    <row r="147" spans="1:42">
      <c r="A147" s="17" t="s">
        <v>9401</v>
      </c>
      <c r="S147" s="1">
        <v>1</v>
      </c>
      <c r="T147" s="37" t="s">
        <v>4106</v>
      </c>
      <c r="U147" s="1">
        <v>1</v>
      </c>
      <c r="V147" s="37" t="s">
        <v>4305</v>
      </c>
      <c r="AB147" s="2"/>
      <c r="AI147" s="1">
        <v>1</v>
      </c>
      <c r="AJ147" s="223" t="s">
        <v>9217</v>
      </c>
      <c r="AP147" t="s">
        <v>6006</v>
      </c>
    </row>
    <row r="148" spans="1:42">
      <c r="A148" s="17" t="s">
        <v>8794</v>
      </c>
      <c r="S148" t="s">
        <v>1825</v>
      </c>
      <c r="T148" s="37" t="s">
        <v>4304</v>
      </c>
      <c r="U148" t="s">
        <v>1825</v>
      </c>
      <c r="AB148" s="2"/>
      <c r="AI148" t="s">
        <v>1825</v>
      </c>
      <c r="AJ148" s="274" t="s">
        <v>12115</v>
      </c>
      <c r="AP148" t="s">
        <v>6006</v>
      </c>
    </row>
    <row r="149" spans="1:42">
      <c r="A149" s="17" t="s">
        <v>11353</v>
      </c>
      <c r="S149" s="1">
        <v>1</v>
      </c>
      <c r="T149" s="204" t="s">
        <v>11843</v>
      </c>
      <c r="U149" t="s">
        <v>5323</v>
      </c>
      <c r="V149" s="37" t="s">
        <v>573</v>
      </c>
      <c r="AB149" s="2"/>
      <c r="AI149" t="s">
        <v>1825</v>
      </c>
      <c r="AJ149" s="210" t="s">
        <v>8950</v>
      </c>
      <c r="AP149" t="s">
        <v>6006</v>
      </c>
    </row>
    <row r="150" spans="1:42">
      <c r="A150" s="7" t="s">
        <v>10835</v>
      </c>
      <c r="S150" t="s">
        <v>1825</v>
      </c>
      <c r="T150" s="37" t="s">
        <v>2427</v>
      </c>
      <c r="U150" s="1">
        <v>1</v>
      </c>
      <c r="V150" s="37" t="s">
        <v>4306</v>
      </c>
      <c r="AB150" s="2"/>
      <c r="AI150" t="s">
        <v>1825</v>
      </c>
      <c r="AJ150" s="223" t="s">
        <v>9218</v>
      </c>
      <c r="AP150" t="s">
        <v>6006</v>
      </c>
    </row>
    <row r="151" spans="1:42">
      <c r="A151" s="7" t="s">
        <v>8312</v>
      </c>
      <c r="S151" s="1">
        <v>1</v>
      </c>
      <c r="T151" s="37" t="s">
        <v>1816</v>
      </c>
      <c r="U151" t="s">
        <v>1825</v>
      </c>
      <c r="V151" s="37"/>
      <c r="AB151" s="2"/>
      <c r="AI151" t="s">
        <v>1825</v>
      </c>
      <c r="AJ151" s="238" t="s">
        <v>9514</v>
      </c>
      <c r="AP151" t="s">
        <v>6006</v>
      </c>
    </row>
    <row r="152" spans="1:42">
      <c r="A152" s="7" t="s">
        <v>10615</v>
      </c>
      <c r="L152" s="7"/>
      <c r="U152" t="s">
        <v>5323</v>
      </c>
      <c r="V152" s="37" t="s">
        <v>3884</v>
      </c>
      <c r="AB152" s="2"/>
      <c r="AI152" s="1">
        <v>1</v>
      </c>
      <c r="AJ152" s="238" t="s">
        <v>9513</v>
      </c>
      <c r="AP152" t="s">
        <v>6006</v>
      </c>
    </row>
    <row r="153" spans="1:42">
      <c r="A153" s="7" t="s">
        <v>12331</v>
      </c>
      <c r="U153" s="1">
        <v>1</v>
      </c>
      <c r="V153" s="37" t="s">
        <v>2504</v>
      </c>
      <c r="AB153" s="2"/>
      <c r="AP153" t="s">
        <v>6006</v>
      </c>
    </row>
    <row r="154" spans="1:42">
      <c r="U154" t="s">
        <v>1825</v>
      </c>
      <c r="V154" s="37"/>
      <c r="AB154" s="2"/>
      <c r="AP154" t="s">
        <v>6006</v>
      </c>
    </row>
    <row r="155" spans="1:42">
      <c r="U155" t="s">
        <v>5323</v>
      </c>
      <c r="V155" s="37" t="s">
        <v>6364</v>
      </c>
      <c r="AB155" s="2"/>
      <c r="AP155" t="s">
        <v>6006</v>
      </c>
    </row>
    <row r="156" spans="1:42">
      <c r="U156" s="1">
        <v>1</v>
      </c>
      <c r="V156" s="37" t="s">
        <v>10815</v>
      </c>
      <c r="AB156" s="2"/>
      <c r="AP156" t="s">
        <v>6006</v>
      </c>
    </row>
    <row r="157" spans="1:42">
      <c r="A157" s="17" t="s">
        <v>12161</v>
      </c>
      <c r="U157" t="s">
        <v>1825</v>
      </c>
      <c r="AB157" s="2"/>
      <c r="AP157" t="s">
        <v>6006</v>
      </c>
    </row>
    <row r="158" spans="1:42">
      <c r="A158" s="7" t="s">
        <v>11254</v>
      </c>
      <c r="U158" t="s">
        <v>5323</v>
      </c>
      <c r="V158" s="37" t="s">
        <v>6582</v>
      </c>
      <c r="AB158" s="2"/>
      <c r="AP158" t="s">
        <v>6006</v>
      </c>
    </row>
    <row r="159" spans="1:42">
      <c r="A159" s="17" t="s">
        <v>9622</v>
      </c>
      <c r="U159" s="1">
        <v>1</v>
      </c>
      <c r="V159" s="37" t="s">
        <v>974</v>
      </c>
      <c r="AB159" s="2"/>
      <c r="AP159" t="s">
        <v>6006</v>
      </c>
    </row>
    <row r="160" spans="1:42">
      <c r="A160" s="1" t="s">
        <v>1995</v>
      </c>
      <c r="U160" s="1">
        <v>1</v>
      </c>
      <c r="V160" s="169" t="s">
        <v>7188</v>
      </c>
      <c r="AB160" s="2"/>
      <c r="AP160" t="s">
        <v>6006</v>
      </c>
    </row>
    <row r="161" spans="1:42">
      <c r="A161" s="17" t="s">
        <v>11734</v>
      </c>
      <c r="U161" t="s">
        <v>1825</v>
      </c>
      <c r="V161" s="169" t="s">
        <v>7187</v>
      </c>
      <c r="AB161" s="2"/>
      <c r="AP161" t="s">
        <v>6006</v>
      </c>
    </row>
    <row r="162" spans="1:42">
      <c r="A162" s="7" t="s">
        <v>9700</v>
      </c>
      <c r="P162" t="s">
        <v>4374</v>
      </c>
      <c r="V162" s="169"/>
      <c r="AB162" s="2"/>
      <c r="AP162" t="s">
        <v>6006</v>
      </c>
    </row>
    <row r="163" spans="1:42">
      <c r="A163" s="2" t="s">
        <v>2592</v>
      </c>
      <c r="O163" s="11" t="s">
        <v>12188</v>
      </c>
      <c r="V163" s="169"/>
      <c r="AA163" t="s">
        <v>5323</v>
      </c>
      <c r="AB163" s="279" t="s">
        <v>2861</v>
      </c>
      <c r="AP163" t="s">
        <v>6006</v>
      </c>
    </row>
    <row r="164" spans="1:42">
      <c r="A164" s="17" t="s">
        <v>9473</v>
      </c>
      <c r="P164" s="7"/>
      <c r="V164" s="169"/>
      <c r="AA164" s="1">
        <v>1</v>
      </c>
      <c r="AB164" s="279" t="s">
        <v>8871</v>
      </c>
      <c r="AP164" t="s">
        <v>6006</v>
      </c>
    </row>
    <row r="165" spans="1:42">
      <c r="A165" s="30" t="s">
        <v>8489</v>
      </c>
      <c r="P165" s="7"/>
      <c r="V165" s="169"/>
      <c r="AA165" t="s">
        <v>1825</v>
      </c>
      <c r="AB165" s="279" t="s">
        <v>12189</v>
      </c>
      <c r="AP165" t="s">
        <v>6006</v>
      </c>
    </row>
    <row r="166" spans="1:42">
      <c r="A166" s="30"/>
      <c r="P166" s="7"/>
      <c r="V166" s="169"/>
      <c r="AB166" s="279"/>
    </row>
    <row r="167" spans="1:42">
      <c r="A167" s="30"/>
      <c r="P167" s="7"/>
      <c r="V167" s="169"/>
      <c r="Y167" t="s">
        <v>5323</v>
      </c>
      <c r="Z167" s="283" t="s">
        <v>12323</v>
      </c>
      <c r="AA167" t="s">
        <v>5323</v>
      </c>
      <c r="AB167" s="279" t="s">
        <v>12321</v>
      </c>
    </row>
    <row r="168" spans="1:42">
      <c r="A168" s="30"/>
      <c r="P168" s="7"/>
      <c r="V168" s="169"/>
      <c r="Y168" s="1">
        <v>1</v>
      </c>
      <c r="Z168" s="283" t="s">
        <v>6025</v>
      </c>
      <c r="AA168" s="1">
        <v>1</v>
      </c>
      <c r="AB168" s="279" t="s">
        <v>1413</v>
      </c>
    </row>
    <row r="169" spans="1:42">
      <c r="A169" s="30"/>
      <c r="P169" s="7"/>
      <c r="V169" s="169"/>
      <c r="Y169" s="1">
        <v>1</v>
      </c>
      <c r="Z169" s="283" t="s">
        <v>12324</v>
      </c>
      <c r="AA169" t="s">
        <v>1825</v>
      </c>
      <c r="AB169" s="279" t="s">
        <v>12322</v>
      </c>
    </row>
    <row r="170" spans="1:42">
      <c r="A170" s="17" t="s">
        <v>7560</v>
      </c>
      <c r="O170" t="s">
        <v>4374</v>
      </c>
      <c r="V170" s="169"/>
      <c r="AB170" s="2"/>
      <c r="AP170" t="s">
        <v>6006</v>
      </c>
    </row>
    <row r="171" spans="1:42">
      <c r="A171" s="17" t="s">
        <v>7473</v>
      </c>
      <c r="M171" s="20" t="s">
        <v>10381</v>
      </c>
      <c r="N171" s="19"/>
      <c r="O171" s="3" t="s">
        <v>10380</v>
      </c>
      <c r="V171" s="169"/>
      <c r="AB171" s="2"/>
      <c r="AP171" t="s">
        <v>6006</v>
      </c>
    </row>
    <row r="172" spans="1:42">
      <c r="A172" s="7" t="s">
        <v>11253</v>
      </c>
      <c r="M172" s="19" t="s">
        <v>5323</v>
      </c>
      <c r="N172" s="225" t="s">
        <v>9109</v>
      </c>
      <c r="O172" s="19"/>
      <c r="V172" s="169"/>
      <c r="AB172" s="2"/>
      <c r="AP172" t="s">
        <v>6006</v>
      </c>
    </row>
    <row r="173" spans="1:42">
      <c r="A173" s="75" t="s">
        <v>3427</v>
      </c>
      <c r="M173" s="19" t="s">
        <v>1825</v>
      </c>
      <c r="N173" s="204" t="s">
        <v>10379</v>
      </c>
      <c r="O173" s="19"/>
      <c r="V173" s="169"/>
      <c r="AB173" s="2"/>
      <c r="AP173" t="s">
        <v>6006</v>
      </c>
    </row>
    <row r="174" spans="1:42">
      <c r="A174" s="17" t="s">
        <v>9916</v>
      </c>
      <c r="M174" s="19" t="s">
        <v>1825</v>
      </c>
      <c r="N174" s="204" t="s">
        <v>10378</v>
      </c>
      <c r="O174" s="19"/>
      <c r="V174" s="169"/>
      <c r="AB174" s="2"/>
      <c r="AP174" t="s">
        <v>6006</v>
      </c>
    </row>
    <row r="175" spans="1:42">
      <c r="A175" s="2" t="s">
        <v>4185</v>
      </c>
      <c r="M175" s="19" t="s">
        <v>1825</v>
      </c>
      <c r="N175" s="223" t="s">
        <v>9108</v>
      </c>
      <c r="O175" s="19"/>
      <c r="V175" s="169"/>
      <c r="AB175" s="2"/>
      <c r="AP175" t="s">
        <v>6006</v>
      </c>
    </row>
    <row r="176" spans="1:42">
      <c r="A176" s="17" t="s">
        <v>6630</v>
      </c>
      <c r="M176" s="19" t="s">
        <v>1825</v>
      </c>
      <c r="N176" s="230" t="s">
        <v>8746</v>
      </c>
      <c r="O176" s="19"/>
      <c r="V176" s="169"/>
      <c r="AB176" s="2"/>
      <c r="AP176" t="s">
        <v>6006</v>
      </c>
    </row>
    <row r="177" spans="1:42">
      <c r="A177" s="1" t="s">
        <v>2814</v>
      </c>
      <c r="M177" s="19"/>
      <c r="N177" s="19"/>
      <c r="O177" s="19"/>
      <c r="V177" s="169"/>
      <c r="AB177" s="2"/>
      <c r="AP177" t="s">
        <v>6006</v>
      </c>
    </row>
    <row r="178" spans="1:42">
      <c r="A178" s="7" t="s">
        <v>10718</v>
      </c>
      <c r="O178" t="s">
        <v>4374</v>
      </c>
      <c r="V178" s="37"/>
      <c r="AB178" s="2"/>
      <c r="AP178" t="s">
        <v>6006</v>
      </c>
    </row>
    <row r="179" spans="1:42">
      <c r="A179" s="17" t="s">
        <v>8429</v>
      </c>
      <c r="O179" s="22" t="s">
        <v>407</v>
      </c>
      <c r="R179" s="7"/>
      <c r="S179" t="s">
        <v>5323</v>
      </c>
      <c r="T179" s="164" t="s">
        <v>2587</v>
      </c>
      <c r="V179" s="37"/>
      <c r="AB179" s="2"/>
      <c r="AP179" t="s">
        <v>6006</v>
      </c>
    </row>
    <row r="180" spans="1:42">
      <c r="A180" s="17" t="s">
        <v>11257</v>
      </c>
      <c r="M180" t="s">
        <v>5323</v>
      </c>
      <c r="N180" s="165" t="s">
        <v>416</v>
      </c>
      <c r="O180" t="s">
        <v>5323</v>
      </c>
      <c r="P180" s="164" t="s">
        <v>3888</v>
      </c>
      <c r="Q180" t="s">
        <v>5323</v>
      </c>
      <c r="R180" s="165" t="s">
        <v>2254</v>
      </c>
      <c r="S180" s="1">
        <v>1</v>
      </c>
      <c r="T180" s="164" t="s">
        <v>408</v>
      </c>
      <c r="V180" s="37"/>
      <c r="AB180" s="2"/>
      <c r="AP180" t="s">
        <v>6006</v>
      </c>
    </row>
    <row r="181" spans="1:42">
      <c r="A181" s="17" t="s">
        <v>11354</v>
      </c>
      <c r="M181" s="1">
        <v>1</v>
      </c>
      <c r="N181" s="165" t="s">
        <v>3010</v>
      </c>
      <c r="O181" s="1">
        <v>1</v>
      </c>
      <c r="P181" s="164" t="s">
        <v>415</v>
      </c>
      <c r="Q181" s="1">
        <v>1</v>
      </c>
      <c r="R181" s="165" t="s">
        <v>5948</v>
      </c>
      <c r="V181" s="37"/>
      <c r="AB181" s="2"/>
      <c r="AP181" t="s">
        <v>6006</v>
      </c>
    </row>
    <row r="182" spans="1:42">
      <c r="A182" s="17" t="s">
        <v>11764</v>
      </c>
      <c r="M182" s="1">
        <v>1</v>
      </c>
      <c r="N182" s="165" t="s">
        <v>417</v>
      </c>
      <c r="O182" s="16"/>
      <c r="Q182" s="1">
        <v>1</v>
      </c>
      <c r="R182" s="207" t="s">
        <v>11375</v>
      </c>
      <c r="V182" s="37"/>
      <c r="AB182" s="2"/>
      <c r="AP182" t="s">
        <v>6006</v>
      </c>
    </row>
    <row r="183" spans="1:42">
      <c r="A183" s="17" t="s">
        <v>11256</v>
      </c>
      <c r="O183" s="16"/>
      <c r="R183" s="7"/>
      <c r="V183" s="37"/>
      <c r="AB183" s="2"/>
      <c r="AP183" t="s">
        <v>6006</v>
      </c>
    </row>
    <row r="184" spans="1:42">
      <c r="A184" t="s">
        <v>1441</v>
      </c>
      <c r="O184" t="s">
        <v>5323</v>
      </c>
      <c r="P184" s="164" t="s">
        <v>411</v>
      </c>
      <c r="Q184" t="s">
        <v>5323</v>
      </c>
      <c r="R184" s="164" t="s">
        <v>1402</v>
      </c>
      <c r="V184" s="37"/>
      <c r="AB184" s="2"/>
      <c r="AP184" t="s">
        <v>6006</v>
      </c>
    </row>
    <row r="185" spans="1:42">
      <c r="A185" s="2" t="s">
        <v>3357</v>
      </c>
      <c r="O185" s="1">
        <v>1</v>
      </c>
      <c r="P185" s="164" t="s">
        <v>1975</v>
      </c>
      <c r="Q185" s="1">
        <v>1</v>
      </c>
      <c r="R185" s="164" t="s">
        <v>414</v>
      </c>
      <c r="V185" s="37"/>
      <c r="AB185" s="2"/>
      <c r="AP185" t="s">
        <v>6006</v>
      </c>
    </row>
    <row r="186" spans="1:42">
      <c r="A186" s="17" t="s">
        <v>9808</v>
      </c>
      <c r="O186" s="1">
        <v>1</v>
      </c>
      <c r="P186" s="164" t="s">
        <v>412</v>
      </c>
      <c r="Q186" t="s">
        <v>1825</v>
      </c>
      <c r="V186" s="37"/>
      <c r="AB186" s="2"/>
      <c r="AP186" t="s">
        <v>6006</v>
      </c>
    </row>
    <row r="187" spans="1:42">
      <c r="A187" s="17" t="s">
        <v>8782</v>
      </c>
      <c r="O187" s="16"/>
      <c r="Q187" t="s">
        <v>5323</v>
      </c>
      <c r="R187" s="164" t="s">
        <v>2587</v>
      </c>
      <c r="V187" s="37"/>
      <c r="AB187" s="2"/>
      <c r="AP187" t="s">
        <v>6006</v>
      </c>
    </row>
    <row r="188" spans="1:42">
      <c r="A188" s="17" t="s">
        <v>8422</v>
      </c>
      <c r="O188" s="16"/>
      <c r="Q188" s="1">
        <v>1</v>
      </c>
      <c r="R188" s="164" t="s">
        <v>413</v>
      </c>
      <c r="V188" s="37"/>
      <c r="AB188" s="2"/>
      <c r="AP188" t="s">
        <v>6006</v>
      </c>
    </row>
    <row r="189" spans="1:42">
      <c r="A189" s="7" t="s">
        <v>10061</v>
      </c>
      <c r="O189" s="16"/>
      <c r="Q189" t="s">
        <v>1825</v>
      </c>
      <c r="V189" s="37"/>
      <c r="AB189" s="2"/>
      <c r="AP189" t="s">
        <v>6006</v>
      </c>
    </row>
    <row r="190" spans="1:42">
      <c r="A190" s="17" t="s">
        <v>9901</v>
      </c>
      <c r="N190" s="17"/>
      <c r="O190" s="16"/>
      <c r="Q190" t="s">
        <v>5323</v>
      </c>
      <c r="R190" s="164" t="s">
        <v>4949</v>
      </c>
      <c r="V190" s="37"/>
      <c r="AB190" s="2"/>
      <c r="AP190" t="s">
        <v>6006</v>
      </c>
    </row>
    <row r="191" spans="1:42">
      <c r="A191" s="7" t="s">
        <v>11259</v>
      </c>
      <c r="O191" s="16"/>
      <c r="Q191" s="1">
        <v>1</v>
      </c>
      <c r="R191" s="164" t="s">
        <v>409</v>
      </c>
      <c r="V191" s="37"/>
      <c r="AB191" s="2"/>
      <c r="AP191" t="s">
        <v>6006</v>
      </c>
    </row>
    <row r="192" spans="1:42">
      <c r="A192" s="7" t="s">
        <v>9907</v>
      </c>
      <c r="O192" s="16"/>
      <c r="Q192" t="s">
        <v>1825</v>
      </c>
      <c r="V192" s="37"/>
      <c r="AB192" s="2"/>
      <c r="AP192" t="s">
        <v>6006</v>
      </c>
    </row>
    <row r="193" spans="1:42">
      <c r="A193" s="7" t="s">
        <v>78</v>
      </c>
      <c r="O193" s="16"/>
      <c r="Q193" t="s">
        <v>5323</v>
      </c>
      <c r="R193" s="164" t="s">
        <v>2587</v>
      </c>
      <c r="V193" s="37"/>
      <c r="AB193" s="2"/>
      <c r="AP193" t="s">
        <v>6006</v>
      </c>
    </row>
    <row r="194" spans="1:42">
      <c r="A194" s="7" t="s">
        <v>9120</v>
      </c>
      <c r="O194" s="16"/>
      <c r="Q194" s="1">
        <v>1</v>
      </c>
      <c r="R194" s="164" t="s">
        <v>410</v>
      </c>
      <c r="V194" s="37"/>
      <c r="AB194" s="2"/>
      <c r="AP194" t="s">
        <v>6006</v>
      </c>
    </row>
    <row r="195" spans="1:42">
      <c r="O195" t="s">
        <v>4374</v>
      </c>
      <c r="V195" s="37"/>
      <c r="AB195" s="2"/>
      <c r="AP195" t="s">
        <v>6006</v>
      </c>
    </row>
    <row r="196" spans="1:42">
      <c r="A196" s="8" t="s">
        <v>12401</v>
      </c>
      <c r="O196" s="16" t="s">
        <v>245</v>
      </c>
      <c r="R196" s="7"/>
      <c r="V196" s="37"/>
      <c r="AB196" s="2"/>
      <c r="AP196" t="s">
        <v>6006</v>
      </c>
    </row>
    <row r="197" spans="1:42">
      <c r="A197" s="7" t="s">
        <v>10828</v>
      </c>
      <c r="O197" t="s">
        <v>4374</v>
      </c>
      <c r="V197" s="37"/>
      <c r="AB197" s="2"/>
      <c r="AJ197" s="159"/>
      <c r="AL197" s="154"/>
      <c r="AP197" t="s">
        <v>6006</v>
      </c>
    </row>
    <row r="198" spans="1:42">
      <c r="A198" t="s">
        <v>4073</v>
      </c>
      <c r="O198" s="11" t="s">
        <v>11352</v>
      </c>
      <c r="V198" s="37"/>
      <c r="AB198" s="2"/>
      <c r="AC198" s="17" t="s">
        <v>5323</v>
      </c>
      <c r="AD198" s="274" t="s">
        <v>10990</v>
      </c>
      <c r="AJ198" s="159"/>
      <c r="AL198" s="154"/>
      <c r="AM198" t="s">
        <v>5323</v>
      </c>
      <c r="AN198" s="273" t="s">
        <v>11900</v>
      </c>
      <c r="AP198" t="s">
        <v>6006</v>
      </c>
    </row>
    <row r="199" spans="1:42">
      <c r="O199" s="198" t="s">
        <v>11255</v>
      </c>
      <c r="V199" s="37"/>
      <c r="AB199" s="2"/>
      <c r="AC199" s="1">
        <v>1</v>
      </c>
      <c r="AD199" s="274" t="s">
        <v>5334</v>
      </c>
      <c r="AJ199" s="159"/>
      <c r="AL199" s="154"/>
      <c r="AM199" t="s">
        <v>1825</v>
      </c>
      <c r="AP199" t="s">
        <v>6006</v>
      </c>
    </row>
    <row r="200" spans="1:42">
      <c r="O200" s="224" t="s">
        <v>11943</v>
      </c>
      <c r="V200" s="37"/>
      <c r="AB200" s="2"/>
      <c r="AC200" t="s">
        <v>1825</v>
      </c>
      <c r="AD200" s="274" t="s">
        <v>11960</v>
      </c>
      <c r="AJ200" s="159"/>
      <c r="AL200" s="154"/>
      <c r="AM200" t="s">
        <v>1825</v>
      </c>
      <c r="AP200" t="s">
        <v>6006</v>
      </c>
    </row>
    <row r="201" spans="1:42">
      <c r="A201" s="35" t="s">
        <v>1653</v>
      </c>
      <c r="V201" s="37"/>
      <c r="AB201" s="225"/>
      <c r="AC201" s="1">
        <v>1</v>
      </c>
      <c r="AD201" s="274" t="s">
        <v>11959</v>
      </c>
      <c r="AG201" s="17" t="s">
        <v>5323</v>
      </c>
      <c r="AH201" s="249" t="s">
        <v>9519</v>
      </c>
      <c r="AI201" t="s">
        <v>5323</v>
      </c>
      <c r="AJ201" s="169" t="s">
        <v>7158</v>
      </c>
      <c r="AK201" t="s">
        <v>5323</v>
      </c>
      <c r="AL201" s="169" t="s">
        <v>7159</v>
      </c>
      <c r="AM201" t="s">
        <v>5323</v>
      </c>
      <c r="AN201" s="169" t="s">
        <v>7155</v>
      </c>
      <c r="AP201" t="s">
        <v>6006</v>
      </c>
    </row>
    <row r="202" spans="1:42">
      <c r="V202" s="37"/>
      <c r="AA202" s="1"/>
      <c r="AB202" s="225"/>
      <c r="AG202" s="1">
        <v>1</v>
      </c>
      <c r="AH202" s="249" t="s">
        <v>9520</v>
      </c>
      <c r="AI202" s="1">
        <v>1</v>
      </c>
      <c r="AJ202" s="169" t="s">
        <v>3354</v>
      </c>
      <c r="AK202" s="1">
        <v>1</v>
      </c>
      <c r="AL202" s="169" t="s">
        <v>5247</v>
      </c>
      <c r="AM202" s="1">
        <v>1</v>
      </c>
      <c r="AN202" s="169" t="s">
        <v>7864</v>
      </c>
      <c r="AP202" t="s">
        <v>6006</v>
      </c>
    </row>
    <row r="203" spans="1:42">
      <c r="A203" s="234" t="s">
        <v>9621</v>
      </c>
      <c r="Q203" t="s">
        <v>5323</v>
      </c>
      <c r="R203" s="204" t="s">
        <v>10442</v>
      </c>
      <c r="S203" t="s">
        <v>5323</v>
      </c>
      <c r="T203" s="204" t="s">
        <v>913</v>
      </c>
      <c r="V203" s="37"/>
      <c r="AB203" s="225"/>
      <c r="AG203" t="s">
        <v>1825</v>
      </c>
      <c r="AH203" s="249" t="s">
        <v>9521</v>
      </c>
      <c r="AI203" t="s">
        <v>1825</v>
      </c>
      <c r="AJ203" s="223" t="s">
        <v>8975</v>
      </c>
      <c r="AK203" t="s">
        <v>1825</v>
      </c>
      <c r="AL203" s="274" t="s">
        <v>11901</v>
      </c>
      <c r="AM203" t="s">
        <v>1825</v>
      </c>
      <c r="AN203" s="223" t="s">
        <v>8813</v>
      </c>
      <c r="AP203" t="s">
        <v>6006</v>
      </c>
    </row>
    <row r="204" spans="1:42">
      <c r="A204" s="8" t="s">
        <v>8811</v>
      </c>
      <c r="Q204" s="1">
        <v>1</v>
      </c>
      <c r="R204" s="204" t="s">
        <v>3300</v>
      </c>
      <c r="S204" s="1">
        <v>1</v>
      </c>
      <c r="T204" s="204" t="s">
        <v>11278</v>
      </c>
      <c r="V204" s="37"/>
      <c r="AB204" s="7"/>
      <c r="AJ204" s="169"/>
      <c r="AK204" s="1">
        <v>1</v>
      </c>
      <c r="AL204" s="274" t="s">
        <v>11899</v>
      </c>
      <c r="AM204" t="s">
        <v>1825</v>
      </c>
      <c r="AP204" t="s">
        <v>6006</v>
      </c>
    </row>
    <row r="205" spans="1:42">
      <c r="A205" s="7" t="s">
        <v>9858</v>
      </c>
      <c r="Q205" s="1">
        <v>1</v>
      </c>
      <c r="R205" s="204" t="s">
        <v>11251</v>
      </c>
      <c r="T205" s="193"/>
      <c r="V205" s="37"/>
      <c r="AB205" s="2"/>
      <c r="AK205" t="s">
        <v>1825</v>
      </c>
      <c r="AL205" s="217" t="s">
        <v>8379</v>
      </c>
      <c r="AM205" t="s">
        <v>5323</v>
      </c>
      <c r="AN205" s="169" t="s">
        <v>7156</v>
      </c>
      <c r="AP205" t="s">
        <v>6006</v>
      </c>
    </row>
    <row r="206" spans="1:42">
      <c r="A206" s="35" t="s">
        <v>6054</v>
      </c>
      <c r="V206" s="37"/>
      <c r="AB206" s="2"/>
      <c r="AK206" t="s">
        <v>1825</v>
      </c>
      <c r="AL206" s="274" t="s">
        <v>11902</v>
      </c>
      <c r="AM206" s="1">
        <v>1</v>
      </c>
      <c r="AN206" s="193" t="s">
        <v>8175</v>
      </c>
      <c r="AP206" t="s">
        <v>6006</v>
      </c>
    </row>
    <row r="207" spans="1:42">
      <c r="A207" s="75" t="s">
        <v>6301</v>
      </c>
      <c r="V207" s="37"/>
      <c r="AB207" s="2"/>
      <c r="AK207" t="s">
        <v>1825</v>
      </c>
      <c r="AM207" t="s">
        <v>1825</v>
      </c>
      <c r="AP207" t="s">
        <v>6006</v>
      </c>
    </row>
    <row r="208" spans="1:42">
      <c r="A208" s="75" t="s">
        <v>4526</v>
      </c>
      <c r="V208" s="37"/>
      <c r="AB208" s="2"/>
      <c r="AK208" t="s">
        <v>5323</v>
      </c>
      <c r="AL208" s="169" t="s">
        <v>5582</v>
      </c>
      <c r="AM208" t="s">
        <v>5323</v>
      </c>
      <c r="AN208" s="169" t="s">
        <v>7157</v>
      </c>
      <c r="AP208" t="s">
        <v>6006</v>
      </c>
    </row>
    <row r="209" spans="1:42">
      <c r="V209" s="37"/>
      <c r="AB209" s="71"/>
      <c r="AD209" s="207"/>
      <c r="AJ209" s="159"/>
      <c r="AK209" s="1">
        <v>1</v>
      </c>
      <c r="AL209" s="169" t="s">
        <v>5247</v>
      </c>
      <c r="AM209" s="1">
        <v>1</v>
      </c>
      <c r="AN209" s="181" t="s">
        <v>7863</v>
      </c>
      <c r="AP209" t="s">
        <v>6006</v>
      </c>
    </row>
    <row r="210" spans="1:42">
      <c r="A210" s="17" t="s">
        <v>11763</v>
      </c>
      <c r="V210" s="37"/>
      <c r="AA210" s="1"/>
      <c r="AB210" s="37"/>
      <c r="AC210" s="1"/>
      <c r="AD210" s="204"/>
      <c r="AJ210" s="159"/>
      <c r="AK210" t="s">
        <v>1825</v>
      </c>
      <c r="AL210" s="181" t="s">
        <v>7470</v>
      </c>
      <c r="AM210" t="s">
        <v>1825</v>
      </c>
      <c r="AN210" s="274" t="s">
        <v>11903</v>
      </c>
      <c r="AP210" t="s">
        <v>6006</v>
      </c>
    </row>
    <row r="211" spans="1:42">
      <c r="A211" s="17" t="s">
        <v>9315</v>
      </c>
      <c r="AK211" t="s">
        <v>1825</v>
      </c>
      <c r="AL211" s="181" t="s">
        <v>8609</v>
      </c>
      <c r="AM211" t="s">
        <v>1825</v>
      </c>
      <c r="AN211" s="223" t="s">
        <v>8813</v>
      </c>
      <c r="AP211" t="s">
        <v>6006</v>
      </c>
    </row>
    <row r="212" spans="1:42">
      <c r="A212" t="s">
        <v>4828</v>
      </c>
      <c r="O212" t="s">
        <v>4374</v>
      </c>
      <c r="AN212" s="223"/>
      <c r="AP212" t="s">
        <v>6006</v>
      </c>
    </row>
    <row r="213" spans="1:42">
      <c r="A213" s="17" t="s">
        <v>11748</v>
      </c>
      <c r="O213" s="11" t="s">
        <v>11760</v>
      </c>
      <c r="AA213" s="19" t="s">
        <v>1825</v>
      </c>
      <c r="AB213" s="20" t="s">
        <v>3763</v>
      </c>
      <c r="AC213" s="19"/>
      <c r="AD213" s="19"/>
      <c r="AE213" s="19"/>
      <c r="AN213" s="223"/>
      <c r="AP213" t="s">
        <v>6006</v>
      </c>
    </row>
    <row r="214" spans="1:42">
      <c r="A214" s="2" t="s">
        <v>2188</v>
      </c>
      <c r="O214" s="11"/>
      <c r="AA214" s="19" t="s">
        <v>5323</v>
      </c>
      <c r="AB214" s="71" t="s">
        <v>871</v>
      </c>
      <c r="AC214" t="s">
        <v>5323</v>
      </c>
      <c r="AD214" s="207" t="s">
        <v>2183</v>
      </c>
      <c r="AE214" s="19"/>
      <c r="AN214" s="223"/>
      <c r="AP214" t="s">
        <v>6006</v>
      </c>
    </row>
    <row r="215" spans="1:42">
      <c r="A215" s="2"/>
      <c r="O215" s="11"/>
      <c r="AA215" s="19" t="s">
        <v>1825</v>
      </c>
      <c r="AB215" s="37" t="s">
        <v>5774</v>
      </c>
      <c r="AC215" s="1">
        <v>1</v>
      </c>
      <c r="AD215" s="204" t="s">
        <v>10909</v>
      </c>
      <c r="AE215" s="19"/>
      <c r="AN215" s="223"/>
      <c r="AP215" t="s">
        <v>6006</v>
      </c>
    </row>
    <row r="216" spans="1:42">
      <c r="A216" s="2"/>
      <c r="O216" s="7"/>
      <c r="AA216" s="19"/>
      <c r="AB216" s="19"/>
      <c r="AC216" s="19"/>
      <c r="AD216" s="19"/>
      <c r="AE216" s="19"/>
      <c r="AN216" s="223"/>
      <c r="AP216" t="s">
        <v>6006</v>
      </c>
    </row>
    <row r="217" spans="1:42">
      <c r="A217" s="7" t="s">
        <v>6663</v>
      </c>
      <c r="O217" t="s">
        <v>4374</v>
      </c>
      <c r="AP217" t="s">
        <v>6006</v>
      </c>
    </row>
    <row r="218" spans="1:42">
      <c r="A218" s="7" t="s">
        <v>11313</v>
      </c>
      <c r="O218" s="3" t="s">
        <v>11533</v>
      </c>
      <c r="Y218" t="s">
        <v>5323</v>
      </c>
      <c r="Z218" s="100" t="s">
        <v>573</v>
      </c>
      <c r="AP218" t="s">
        <v>6006</v>
      </c>
    </row>
    <row r="219" spans="1:42">
      <c r="A219" s="17" t="s">
        <v>9616</v>
      </c>
      <c r="Y219" s="1">
        <v>1</v>
      </c>
      <c r="Z219" s="100" t="s">
        <v>11534</v>
      </c>
      <c r="AP219" t="s">
        <v>6006</v>
      </c>
    </row>
    <row r="220" spans="1:42">
      <c r="A220" s="16" t="s">
        <v>3983</v>
      </c>
      <c r="Y220" t="s">
        <v>1825</v>
      </c>
      <c r="Z220" s="112" t="s">
        <v>11424</v>
      </c>
      <c r="AP220" t="s">
        <v>6006</v>
      </c>
    </row>
    <row r="221" spans="1:42">
      <c r="A221" t="s">
        <v>3984</v>
      </c>
      <c r="Y221" t="s">
        <v>5323</v>
      </c>
      <c r="Z221" s="100" t="s">
        <v>11535</v>
      </c>
      <c r="AP221" t="s">
        <v>6006</v>
      </c>
    </row>
    <row r="222" spans="1:42">
      <c r="A222" t="s">
        <v>5392</v>
      </c>
      <c r="O222" s="3"/>
      <c r="Y222" s="1">
        <v>1</v>
      </c>
      <c r="Z222" s="100" t="s">
        <v>11536</v>
      </c>
      <c r="AP222" t="s">
        <v>6006</v>
      </c>
    </row>
    <row r="223" spans="1:42">
      <c r="A223" t="s">
        <v>6198</v>
      </c>
      <c r="O223" s="3"/>
      <c r="Y223" t="s">
        <v>1825</v>
      </c>
      <c r="AP223" t="s">
        <v>6006</v>
      </c>
    </row>
    <row r="224" spans="1:42">
      <c r="A224" t="s">
        <v>1556</v>
      </c>
      <c r="O224" s="3"/>
      <c r="Y224" t="s">
        <v>5323</v>
      </c>
      <c r="Z224" s="100" t="s">
        <v>6180</v>
      </c>
      <c r="AA224" t="s">
        <v>5323</v>
      </c>
      <c r="AB224" s="100" t="s">
        <v>11537</v>
      </c>
      <c r="AP224" t="s">
        <v>6006</v>
      </c>
    </row>
    <row r="225" spans="1:42">
      <c r="A225" s="35" t="s">
        <v>1768</v>
      </c>
      <c r="O225" s="3"/>
      <c r="X225" s="112" t="s">
        <v>11424</v>
      </c>
      <c r="Y225" s="1">
        <v>1</v>
      </c>
      <c r="Z225" s="100" t="s">
        <v>11538</v>
      </c>
      <c r="AA225" t="s">
        <v>1825</v>
      </c>
      <c r="AP225" t="s">
        <v>6006</v>
      </c>
    </row>
    <row r="226" spans="1:42">
      <c r="O226" s="3"/>
      <c r="W226" t="s">
        <v>5323</v>
      </c>
      <c r="X226" s="100" t="s">
        <v>11539</v>
      </c>
      <c r="Y226" t="s">
        <v>1825</v>
      </c>
      <c r="AA226" t="s">
        <v>5323</v>
      </c>
      <c r="AB226" s="101" t="s">
        <v>11429</v>
      </c>
      <c r="AP226" t="s">
        <v>6006</v>
      </c>
    </row>
    <row r="227" spans="1:42">
      <c r="A227" s="16" t="s">
        <v>5795</v>
      </c>
      <c r="O227" s="3"/>
      <c r="W227" s="1">
        <v>1</v>
      </c>
      <c r="X227" s="100" t="s">
        <v>1871</v>
      </c>
      <c r="Y227" t="s">
        <v>5323</v>
      </c>
      <c r="Z227" s="100" t="s">
        <v>573</v>
      </c>
      <c r="AA227" s="1">
        <v>1</v>
      </c>
      <c r="AB227" s="100" t="s">
        <v>11540</v>
      </c>
      <c r="AP227" t="s">
        <v>6006</v>
      </c>
    </row>
    <row r="228" spans="1:42">
      <c r="A228" t="s">
        <v>4350</v>
      </c>
      <c r="O228" s="3"/>
      <c r="W228" t="s">
        <v>1825</v>
      </c>
      <c r="X228" s="103" t="s">
        <v>11541</v>
      </c>
      <c r="Y228" s="1">
        <v>1</v>
      </c>
      <c r="Z228" s="100" t="s">
        <v>11542</v>
      </c>
      <c r="AA228" t="s">
        <v>1825</v>
      </c>
      <c r="AB228" s="112" t="s">
        <v>11424</v>
      </c>
      <c r="AP228" t="s">
        <v>6006</v>
      </c>
    </row>
    <row r="229" spans="1:42">
      <c r="A229" t="s">
        <v>941</v>
      </c>
      <c r="O229" s="3"/>
      <c r="W229" t="s">
        <v>1825</v>
      </c>
      <c r="X229" s="100" t="s">
        <v>11543</v>
      </c>
      <c r="Y229" t="s">
        <v>1825</v>
      </c>
      <c r="AA229" t="s">
        <v>5323</v>
      </c>
      <c r="AB229" s="101" t="s">
        <v>11544</v>
      </c>
      <c r="AP229" t="s">
        <v>6006</v>
      </c>
    </row>
    <row r="230" spans="1:42">
      <c r="A230" t="s">
        <v>3431</v>
      </c>
      <c r="O230" s="3"/>
      <c r="W230" t="s">
        <v>1825</v>
      </c>
      <c r="X230" s="100" t="s">
        <v>11545</v>
      </c>
      <c r="Y230" t="s">
        <v>5323</v>
      </c>
      <c r="Z230" s="101" t="s">
        <v>11546</v>
      </c>
      <c r="AA230" s="1">
        <v>1</v>
      </c>
      <c r="AB230" s="100" t="s">
        <v>11460</v>
      </c>
      <c r="AP230" t="s">
        <v>6006</v>
      </c>
    </row>
    <row r="231" spans="1:42">
      <c r="A231" t="s">
        <v>5279</v>
      </c>
      <c r="O231" s="3"/>
      <c r="W231" s="1">
        <v>1</v>
      </c>
      <c r="X231" s="100" t="s">
        <v>3139</v>
      </c>
      <c r="Y231" s="1">
        <v>1</v>
      </c>
      <c r="Z231" s="100" t="s">
        <v>11485</v>
      </c>
      <c r="AA231" t="s">
        <v>1825</v>
      </c>
      <c r="AP231" t="s">
        <v>6006</v>
      </c>
    </row>
    <row r="232" spans="1:42">
      <c r="A232" t="s">
        <v>3432</v>
      </c>
      <c r="O232" s="3"/>
      <c r="W232" t="s">
        <v>1825</v>
      </c>
      <c r="X232" s="100" t="s">
        <v>11537</v>
      </c>
      <c r="Y232" t="s">
        <v>1825</v>
      </c>
      <c r="Z232" s="103" t="s">
        <v>11547</v>
      </c>
      <c r="AA232" t="s">
        <v>5323</v>
      </c>
      <c r="AB232" s="101" t="s">
        <v>11548</v>
      </c>
      <c r="AP232" t="s">
        <v>6006</v>
      </c>
    </row>
    <row r="233" spans="1:42">
      <c r="A233" t="s">
        <v>3433</v>
      </c>
      <c r="O233" s="3"/>
      <c r="Y233" t="s">
        <v>1825</v>
      </c>
      <c r="Z233" s="100" t="s">
        <v>11498</v>
      </c>
      <c r="AA233" s="1">
        <v>1</v>
      </c>
      <c r="AB233" s="100" t="s">
        <v>11549</v>
      </c>
      <c r="AP233" t="s">
        <v>6006</v>
      </c>
    </row>
    <row r="234" spans="1:42">
      <c r="A234" t="s">
        <v>5947</v>
      </c>
      <c r="O234" s="3"/>
      <c r="Y234" s="1">
        <v>1</v>
      </c>
      <c r="Z234" s="100" t="s">
        <v>11500</v>
      </c>
      <c r="AA234" t="s">
        <v>1825</v>
      </c>
      <c r="AP234" t="s">
        <v>6006</v>
      </c>
    </row>
    <row r="235" spans="1:42">
      <c r="O235" s="3"/>
      <c r="Y235" t="s">
        <v>1825</v>
      </c>
      <c r="Z235" s="100" t="s">
        <v>11550</v>
      </c>
      <c r="AA235" t="s">
        <v>5323</v>
      </c>
      <c r="AB235" s="101" t="s">
        <v>11551</v>
      </c>
      <c r="AP235" t="s">
        <v>6006</v>
      </c>
    </row>
    <row r="236" spans="1:42">
      <c r="A236" s="36" t="s">
        <v>3648</v>
      </c>
      <c r="O236" s="3"/>
      <c r="Y236" t="s">
        <v>1825</v>
      </c>
      <c r="Z236" s="100" t="s">
        <v>11552</v>
      </c>
      <c r="AA236" s="1">
        <v>1</v>
      </c>
      <c r="AB236" s="100" t="s">
        <v>11553</v>
      </c>
      <c r="AP236" t="s">
        <v>6006</v>
      </c>
    </row>
    <row r="237" spans="1:42">
      <c r="A237" s="219" t="s">
        <v>4272</v>
      </c>
      <c r="O237" s="3"/>
      <c r="Y237" t="s">
        <v>1825</v>
      </c>
      <c r="Z237" s="101"/>
      <c r="AA237" t="s">
        <v>1825</v>
      </c>
      <c r="AP237" t="s">
        <v>6006</v>
      </c>
    </row>
    <row r="238" spans="1:42">
      <c r="A238" s="122" t="s">
        <v>4273</v>
      </c>
      <c r="O238" s="3"/>
      <c r="Y238" t="s">
        <v>5323</v>
      </c>
      <c r="Z238" s="100" t="s">
        <v>1895</v>
      </c>
      <c r="AA238" t="s">
        <v>5323</v>
      </c>
      <c r="AB238" s="101" t="s">
        <v>11478</v>
      </c>
      <c r="AP238" t="s">
        <v>6006</v>
      </c>
    </row>
    <row r="239" spans="1:42">
      <c r="A239" s="136" t="s">
        <v>4975</v>
      </c>
      <c r="O239" s="3"/>
      <c r="Y239" s="1">
        <v>1</v>
      </c>
      <c r="Z239" s="100" t="s">
        <v>11554</v>
      </c>
      <c r="AA239" s="1">
        <v>1</v>
      </c>
      <c r="AB239" s="100" t="s">
        <v>11479</v>
      </c>
      <c r="AP239" t="s">
        <v>6006</v>
      </c>
    </row>
    <row r="240" spans="1:42">
      <c r="A240" s="137" t="s">
        <v>4976</v>
      </c>
      <c r="O240" s="3"/>
      <c r="Y240" t="s">
        <v>1825</v>
      </c>
      <c r="AA240" t="s">
        <v>1825</v>
      </c>
      <c r="AP240" t="s">
        <v>6006</v>
      </c>
    </row>
    <row r="241" spans="1:42">
      <c r="A241" s="254" t="s">
        <v>4274</v>
      </c>
      <c r="O241" s="3"/>
      <c r="Y241" t="s">
        <v>5323</v>
      </c>
      <c r="Z241" s="100" t="s">
        <v>11555</v>
      </c>
      <c r="AA241" t="s">
        <v>5323</v>
      </c>
      <c r="AB241" s="101" t="s">
        <v>11486</v>
      </c>
      <c r="AP241" t="s">
        <v>6006</v>
      </c>
    </row>
    <row r="242" spans="1:42">
      <c r="A242" s="125" t="s">
        <v>4275</v>
      </c>
      <c r="O242" s="3"/>
      <c r="Y242" s="1">
        <v>1</v>
      </c>
      <c r="Z242" s="100" t="s">
        <v>11556</v>
      </c>
      <c r="AA242" s="1">
        <v>1</v>
      </c>
      <c r="AB242" s="100" t="s">
        <v>11557</v>
      </c>
      <c r="AP242" t="s">
        <v>6006</v>
      </c>
    </row>
    <row r="243" spans="1:42">
      <c r="A243" s="125"/>
      <c r="O243" s="3"/>
      <c r="Y243" t="s">
        <v>1825</v>
      </c>
      <c r="AA243" t="s">
        <v>1825</v>
      </c>
      <c r="AP243" t="s">
        <v>6006</v>
      </c>
    </row>
    <row r="244" spans="1:42">
      <c r="A244" s="229" t="s">
        <v>2147</v>
      </c>
      <c r="O244" s="3"/>
      <c r="Y244" t="s">
        <v>5323</v>
      </c>
      <c r="Z244" s="100" t="s">
        <v>6720</v>
      </c>
      <c r="AA244" t="s">
        <v>5323</v>
      </c>
      <c r="AB244" s="101" t="s">
        <v>11501</v>
      </c>
      <c r="AP244" t="s">
        <v>6006</v>
      </c>
    </row>
    <row r="245" spans="1:42">
      <c r="A245" s="139" t="s">
        <v>3926</v>
      </c>
      <c r="O245" s="3"/>
      <c r="Y245" s="1">
        <v>1</v>
      </c>
      <c r="Z245" s="100" t="s">
        <v>11556</v>
      </c>
      <c r="AA245" s="1">
        <v>1</v>
      </c>
      <c r="AB245" s="100" t="s">
        <v>11558</v>
      </c>
      <c r="AP245" t="s">
        <v>6006</v>
      </c>
    </row>
    <row r="246" spans="1:42">
      <c r="A246" s="124" t="s">
        <v>3927</v>
      </c>
      <c r="O246" s="3"/>
      <c r="Y246" t="s">
        <v>1825</v>
      </c>
      <c r="AA246" t="s">
        <v>1825</v>
      </c>
      <c r="AP246" t="s">
        <v>6006</v>
      </c>
    </row>
    <row r="247" spans="1:42">
      <c r="A247" s="140" t="s">
        <v>1806</v>
      </c>
      <c r="O247" s="3"/>
      <c r="Y247" t="s">
        <v>5323</v>
      </c>
      <c r="Z247" s="100" t="s">
        <v>2751</v>
      </c>
      <c r="AA247" t="s">
        <v>5323</v>
      </c>
      <c r="AB247" s="101" t="s">
        <v>11506</v>
      </c>
      <c r="AP247" t="s">
        <v>6006</v>
      </c>
    </row>
    <row r="248" spans="1:42">
      <c r="A248" s="216" t="s">
        <v>8391</v>
      </c>
      <c r="O248" s="3"/>
      <c r="Y248" s="1">
        <v>1</v>
      </c>
      <c r="Z248" s="100" t="s">
        <v>11559</v>
      </c>
      <c r="AA248" s="1">
        <v>1</v>
      </c>
      <c r="AB248" s="100" t="s">
        <v>11507</v>
      </c>
      <c r="AP248" t="s">
        <v>6006</v>
      </c>
    </row>
    <row r="249" spans="1:42">
      <c r="A249" s="222" t="s">
        <v>8643</v>
      </c>
      <c r="O249" s="3"/>
      <c r="Y249" t="s">
        <v>1825</v>
      </c>
      <c r="AA249" t="s">
        <v>1825</v>
      </c>
      <c r="AP249" t="s">
        <v>6006</v>
      </c>
    </row>
    <row r="250" spans="1:42">
      <c r="A250" s="3" t="s">
        <v>8770</v>
      </c>
      <c r="O250" s="3"/>
      <c r="Y250" t="s">
        <v>5323</v>
      </c>
      <c r="Z250" s="100" t="s">
        <v>4775</v>
      </c>
      <c r="AA250" t="s">
        <v>5323</v>
      </c>
      <c r="AB250" s="101" t="s">
        <v>11560</v>
      </c>
      <c r="AP250" t="s">
        <v>6006</v>
      </c>
    </row>
    <row r="251" spans="1:42">
      <c r="O251" s="3"/>
      <c r="Y251" s="1">
        <v>1</v>
      </c>
      <c r="Z251" s="100" t="s">
        <v>11556</v>
      </c>
      <c r="AA251" s="1">
        <v>1</v>
      </c>
      <c r="AB251" s="100" t="s">
        <v>11561</v>
      </c>
      <c r="AP251" t="s">
        <v>6006</v>
      </c>
    </row>
    <row r="252" spans="1:42">
      <c r="A252" s="3" t="s">
        <v>9371</v>
      </c>
      <c r="O252" s="3"/>
      <c r="Y252" t="s">
        <v>1825</v>
      </c>
      <c r="AA252" t="s">
        <v>1825</v>
      </c>
      <c r="AP252" t="s">
        <v>6006</v>
      </c>
    </row>
    <row r="253" spans="1:42">
      <c r="O253" s="3"/>
      <c r="Y253" t="s">
        <v>5323</v>
      </c>
      <c r="Z253" s="100" t="s">
        <v>11562</v>
      </c>
      <c r="AA253" t="s">
        <v>5323</v>
      </c>
      <c r="AB253" s="101" t="s">
        <v>11563</v>
      </c>
      <c r="AP253" t="s">
        <v>6006</v>
      </c>
    </row>
    <row r="254" spans="1:42">
      <c r="A254" s="3" t="s">
        <v>9399</v>
      </c>
      <c r="O254" s="3"/>
      <c r="Y254" s="1">
        <v>1</v>
      </c>
      <c r="Z254" s="100" t="s">
        <v>11556</v>
      </c>
      <c r="AA254" s="1">
        <v>1</v>
      </c>
      <c r="AB254" s="100" t="s">
        <v>11516</v>
      </c>
      <c r="AP254" t="s">
        <v>6006</v>
      </c>
    </row>
    <row r="255" spans="1:42">
      <c r="O255" s="3"/>
      <c r="Y255" t="s">
        <v>1825</v>
      </c>
      <c r="Z255" s="112" t="s">
        <v>11424</v>
      </c>
      <c r="AA255" t="s">
        <v>1825</v>
      </c>
      <c r="AB255" s="112" t="s">
        <v>11424</v>
      </c>
      <c r="AP255" t="s">
        <v>6006</v>
      </c>
    </row>
    <row r="256" spans="1:42">
      <c r="A256" s="16" t="s">
        <v>5091</v>
      </c>
      <c r="O256" s="3"/>
      <c r="Y256" t="s">
        <v>5323</v>
      </c>
      <c r="Z256" s="100" t="s">
        <v>11564</v>
      </c>
      <c r="AA256" t="s">
        <v>5323</v>
      </c>
      <c r="AB256" s="101" t="s">
        <v>11565</v>
      </c>
      <c r="AP256" t="s">
        <v>6006</v>
      </c>
    </row>
    <row r="257" spans="1:42">
      <c r="A257" s="16" t="s">
        <v>7095</v>
      </c>
      <c r="O257" s="3"/>
      <c r="Y257" s="1">
        <v>1</v>
      </c>
      <c r="Z257" s="100" t="s">
        <v>11556</v>
      </c>
      <c r="AA257" s="1">
        <v>1</v>
      </c>
      <c r="AB257" s="100" t="s">
        <v>11524</v>
      </c>
      <c r="AP257" t="s">
        <v>6006</v>
      </c>
    </row>
    <row r="258" spans="1:42">
      <c r="O258" s="3"/>
      <c r="AP258" t="s">
        <v>6006</v>
      </c>
    </row>
    <row r="259" spans="1:42">
      <c r="A259" s="33" t="s">
        <v>5802</v>
      </c>
      <c r="B259" s="3"/>
      <c r="O259" t="s">
        <v>4374</v>
      </c>
      <c r="AJ259" s="78"/>
      <c r="AP259" t="s">
        <v>6006</v>
      </c>
    </row>
    <row r="260" spans="1:42">
      <c r="A260" s="40" t="s">
        <v>3339</v>
      </c>
      <c r="B260" s="3"/>
      <c r="O260" s="3" t="s">
        <v>11926</v>
      </c>
      <c r="AJ260" s="78"/>
      <c r="AK260" t="s">
        <v>5323</v>
      </c>
      <c r="AL260" s="249" t="s">
        <v>9627</v>
      </c>
      <c r="AP260" t="s">
        <v>6006</v>
      </c>
    </row>
    <row r="261" spans="1:42">
      <c r="A261" s="73" t="s">
        <v>2892</v>
      </c>
      <c r="B261" s="3"/>
      <c r="Q261" s="57" t="s">
        <v>322</v>
      </c>
      <c r="R261" s="19"/>
      <c r="S261" t="s">
        <v>5323</v>
      </c>
      <c r="T261" s="164" t="s">
        <v>4949</v>
      </c>
      <c r="AJ261" s="78"/>
      <c r="AK261" s="1">
        <v>1</v>
      </c>
      <c r="AL261" s="223" t="s">
        <v>5521</v>
      </c>
      <c r="AP261" t="s">
        <v>6006</v>
      </c>
    </row>
    <row r="262" spans="1:42">
      <c r="A262" s="93" t="s">
        <v>3664</v>
      </c>
      <c r="B262" s="3"/>
      <c r="Q262" s="19" t="s">
        <v>5323</v>
      </c>
      <c r="R262" s="78" t="s">
        <v>323</v>
      </c>
      <c r="S262" s="1">
        <v>1</v>
      </c>
      <c r="T262" s="193" t="s">
        <v>7954</v>
      </c>
      <c r="AJ262" s="78"/>
      <c r="AK262" t="s">
        <v>1825</v>
      </c>
      <c r="AL262" s="253" t="s">
        <v>9628</v>
      </c>
      <c r="AP262" t="s">
        <v>6006</v>
      </c>
    </row>
    <row r="263" spans="1:42">
      <c r="A263" s="104" t="s">
        <v>3193</v>
      </c>
      <c r="B263" s="3"/>
      <c r="Q263" s="19" t="s">
        <v>1825</v>
      </c>
      <c r="R263" s="23" t="s">
        <v>6896</v>
      </c>
      <c r="S263" t="s">
        <v>1825</v>
      </c>
      <c r="AJ263" s="78"/>
      <c r="AK263" t="s">
        <v>1825</v>
      </c>
      <c r="AL263" s="223" t="s">
        <v>8967</v>
      </c>
      <c r="AP263" t="s">
        <v>6006</v>
      </c>
    </row>
    <row r="264" spans="1:42">
      <c r="A264" s="132" t="s">
        <v>2818</v>
      </c>
      <c r="B264" s="3"/>
      <c r="Q264" s="19" t="s">
        <v>1825</v>
      </c>
      <c r="R264" s="23" t="s">
        <v>6897</v>
      </c>
      <c r="S264" t="s">
        <v>5323</v>
      </c>
      <c r="T264" s="164" t="s">
        <v>325</v>
      </c>
      <c r="AJ264" s="78"/>
      <c r="AP264" t="s">
        <v>6006</v>
      </c>
    </row>
    <row r="265" spans="1:42">
      <c r="A265" s="143" t="s">
        <v>2955</v>
      </c>
      <c r="B265" s="3"/>
      <c r="Q265" s="19" t="s">
        <v>1825</v>
      </c>
      <c r="R265" s="152" t="s">
        <v>4806</v>
      </c>
      <c r="S265" s="1">
        <v>1</v>
      </c>
      <c r="T265" s="193" t="s">
        <v>7955</v>
      </c>
      <c r="AJ265" s="78"/>
      <c r="AP265" t="s">
        <v>6006</v>
      </c>
    </row>
    <row r="266" spans="1:42">
      <c r="A266" s="115" t="s">
        <v>1652</v>
      </c>
      <c r="B266" s="3"/>
      <c r="Q266" s="19" t="s">
        <v>1825</v>
      </c>
      <c r="R266" s="169" t="s">
        <v>7185</v>
      </c>
      <c r="S266" t="s">
        <v>1825</v>
      </c>
      <c r="AJ266" s="78"/>
      <c r="AP266" t="s">
        <v>6006</v>
      </c>
    </row>
    <row r="267" spans="1:42">
      <c r="A267" s="153" t="s">
        <v>6299</v>
      </c>
      <c r="B267" s="3"/>
      <c r="Q267" s="19" t="s">
        <v>1825</v>
      </c>
      <c r="R267" s="23" t="s">
        <v>7186</v>
      </c>
      <c r="S267" t="s">
        <v>5323</v>
      </c>
      <c r="T267" s="195" t="s">
        <v>7957</v>
      </c>
      <c r="AJ267" s="78"/>
      <c r="AP267" t="s">
        <v>6006</v>
      </c>
    </row>
    <row r="268" spans="1:42">
      <c r="A268" s="109" t="s">
        <v>3073</v>
      </c>
      <c r="B268" s="3"/>
      <c r="Q268" s="19" t="s">
        <v>1825</v>
      </c>
      <c r="R268" s="78" t="s">
        <v>4807</v>
      </c>
      <c r="S268" s="1">
        <v>1</v>
      </c>
      <c r="T268" s="193" t="s">
        <v>7958</v>
      </c>
      <c r="AJ268" s="78"/>
      <c r="AP268" t="s">
        <v>6006</v>
      </c>
    </row>
    <row r="269" spans="1:42">
      <c r="A269" s="167" t="s">
        <v>57</v>
      </c>
      <c r="B269" s="3"/>
      <c r="Q269" s="19"/>
      <c r="R269" s="19"/>
      <c r="S269" t="s">
        <v>1825</v>
      </c>
      <c r="T269" s="193"/>
      <c r="AJ269" s="78"/>
      <c r="AP269" t="s">
        <v>6006</v>
      </c>
    </row>
    <row r="270" spans="1:42">
      <c r="A270" s="178" t="s">
        <v>6799</v>
      </c>
      <c r="B270" s="3"/>
      <c r="R270" s="78"/>
      <c r="S270" t="s">
        <v>5323</v>
      </c>
      <c r="T270" s="193" t="s">
        <v>7675</v>
      </c>
      <c r="AJ270" s="78"/>
      <c r="AP270" t="s">
        <v>6006</v>
      </c>
    </row>
    <row r="271" spans="1:42">
      <c r="A271" s="183" t="s">
        <v>7344</v>
      </c>
      <c r="Q271" t="s">
        <v>5323</v>
      </c>
      <c r="R271" s="200" t="s">
        <v>7987</v>
      </c>
      <c r="S271" s="1">
        <v>1</v>
      </c>
      <c r="T271" s="193" t="s">
        <v>7959</v>
      </c>
      <c r="AJ271" s="78"/>
      <c r="AP271" t="s">
        <v>6006</v>
      </c>
    </row>
    <row r="272" spans="1:42">
      <c r="A272" s="200" t="s">
        <v>7859</v>
      </c>
      <c r="Q272" t="s">
        <v>1825</v>
      </c>
      <c r="R272" s="193" t="s">
        <v>7988</v>
      </c>
      <c r="S272" t="s">
        <v>1825</v>
      </c>
      <c r="T272" s="193"/>
      <c r="AJ272" s="78"/>
      <c r="AP272" t="s">
        <v>6006</v>
      </c>
    </row>
    <row r="273" spans="1:42">
      <c r="A273" s="206" t="s">
        <v>8167</v>
      </c>
      <c r="R273" s="78"/>
      <c r="S273" t="s">
        <v>5323</v>
      </c>
      <c r="T273" s="193" t="s">
        <v>2492</v>
      </c>
      <c r="AJ273" s="78"/>
      <c r="AP273" t="s">
        <v>6006</v>
      </c>
    </row>
    <row r="274" spans="1:42">
      <c r="A274" s="215" t="s">
        <v>8336</v>
      </c>
      <c r="Q274" t="s">
        <v>5323</v>
      </c>
      <c r="R274" s="278" t="s">
        <v>393</v>
      </c>
      <c r="S274" s="1">
        <v>1</v>
      </c>
      <c r="T274" s="193" t="s">
        <v>7960</v>
      </c>
      <c r="AJ274" s="78"/>
      <c r="AP274" t="s">
        <v>6006</v>
      </c>
    </row>
    <row r="275" spans="1:42">
      <c r="A275" s="226" t="s">
        <v>8747</v>
      </c>
      <c r="Q275" s="1">
        <v>1</v>
      </c>
      <c r="R275" s="278" t="s">
        <v>1368</v>
      </c>
      <c r="S275" t="s">
        <v>1825</v>
      </c>
      <c r="T275" s="193"/>
      <c r="AJ275" s="78"/>
      <c r="AP275" t="s">
        <v>6006</v>
      </c>
    </row>
    <row r="276" spans="1:42">
      <c r="A276" s="240" t="s">
        <v>9283</v>
      </c>
      <c r="Q276" t="s">
        <v>1825</v>
      </c>
      <c r="R276" s="278" t="s">
        <v>12203</v>
      </c>
      <c r="S276" t="s">
        <v>5323</v>
      </c>
      <c r="T276" s="195" t="s">
        <v>7961</v>
      </c>
      <c r="AJ276" s="78"/>
      <c r="AP276" t="s">
        <v>6006</v>
      </c>
    </row>
    <row r="277" spans="1:42">
      <c r="A277" s="271" t="s">
        <v>9515</v>
      </c>
      <c r="Q277" t="s">
        <v>1825</v>
      </c>
      <c r="R277" s="278" t="s">
        <v>12204</v>
      </c>
      <c r="S277" s="1">
        <v>1</v>
      </c>
      <c r="T277" s="193" t="s">
        <v>7962</v>
      </c>
      <c r="AJ277" s="78"/>
      <c r="AP277" t="s">
        <v>6006</v>
      </c>
    </row>
    <row r="278" spans="1:42">
      <c r="A278" s="257" t="s">
        <v>9695</v>
      </c>
      <c r="R278" s="78"/>
      <c r="S278" t="s">
        <v>1825</v>
      </c>
      <c r="T278" s="193"/>
      <c r="AJ278" s="78"/>
      <c r="AP278" t="s">
        <v>6006</v>
      </c>
    </row>
    <row r="279" spans="1:42">
      <c r="A279" s="206" t="s">
        <v>10150</v>
      </c>
      <c r="B279" s="248"/>
      <c r="R279" s="78"/>
      <c r="S279" t="s">
        <v>5323</v>
      </c>
      <c r="T279" s="164" t="s">
        <v>4215</v>
      </c>
      <c r="AJ279" s="78"/>
      <c r="AP279" t="s">
        <v>6006</v>
      </c>
    </row>
    <row r="280" spans="1:42">
      <c r="A280" s="273" t="s">
        <v>11896</v>
      </c>
      <c r="R280" s="78"/>
      <c r="S280" s="1">
        <v>1</v>
      </c>
      <c r="T280" s="193" t="s">
        <v>7956</v>
      </c>
      <c r="AJ280" s="78"/>
      <c r="AP280" t="s">
        <v>6006</v>
      </c>
    </row>
    <row r="281" spans="1:42">
      <c r="A281" s="277" t="s">
        <v>12107</v>
      </c>
      <c r="R281" s="78"/>
      <c r="S281" t="s">
        <v>1825</v>
      </c>
      <c r="T281" s="193"/>
      <c r="AJ281" s="78"/>
      <c r="AP281" t="s">
        <v>6006</v>
      </c>
    </row>
    <row r="282" spans="1:42">
      <c r="R282" s="78"/>
      <c r="S282" t="s">
        <v>5323</v>
      </c>
      <c r="T282" s="193" t="s">
        <v>7963</v>
      </c>
      <c r="AJ282" s="78"/>
      <c r="AP282" t="s">
        <v>6006</v>
      </c>
    </row>
    <row r="283" spans="1:42">
      <c r="R283" s="78"/>
      <c r="S283" s="1">
        <v>1</v>
      </c>
      <c r="T283" s="193" t="s">
        <v>7964</v>
      </c>
      <c r="AJ283" s="78"/>
      <c r="AP283" t="s">
        <v>6006</v>
      </c>
    </row>
    <row r="284" spans="1:42">
      <c r="A284" s="17" t="s">
        <v>12051</v>
      </c>
      <c r="R284" s="78"/>
      <c r="S284" s="1"/>
      <c r="T284" s="193"/>
      <c r="AJ284" s="78"/>
      <c r="AP284" t="s">
        <v>6006</v>
      </c>
    </row>
    <row r="285" spans="1:42">
      <c r="O285" s="11" t="s">
        <v>8229</v>
      </c>
      <c r="R285" s="78"/>
      <c r="S285" s="1"/>
      <c r="T285" s="193"/>
      <c r="AJ285" s="78"/>
      <c r="AP285" t="s">
        <v>6006</v>
      </c>
    </row>
    <row r="286" spans="1:42">
      <c r="O286" t="s">
        <v>5323</v>
      </c>
      <c r="P286" s="204" t="s">
        <v>8227</v>
      </c>
      <c r="Q286" t="s">
        <v>5323</v>
      </c>
      <c r="R286" s="204" t="s">
        <v>573</v>
      </c>
      <c r="S286" s="1"/>
      <c r="T286" s="193"/>
      <c r="AJ286" s="78"/>
      <c r="AP286" t="s">
        <v>6006</v>
      </c>
    </row>
    <row r="287" spans="1:42">
      <c r="O287" s="1">
        <v>1</v>
      </c>
      <c r="P287" s="204" t="s">
        <v>5368</v>
      </c>
      <c r="Q287" s="1">
        <v>1</v>
      </c>
      <c r="R287" s="204" t="s">
        <v>8226</v>
      </c>
      <c r="S287" s="1"/>
      <c r="T287" s="193"/>
      <c r="AJ287" s="78"/>
      <c r="AP287" t="s">
        <v>6006</v>
      </c>
    </row>
    <row r="288" spans="1:42">
      <c r="O288" s="1">
        <v>1</v>
      </c>
      <c r="P288" s="204" t="s">
        <v>8228</v>
      </c>
      <c r="Q288" t="s">
        <v>1825</v>
      </c>
      <c r="R288" s="223" t="s">
        <v>8966</v>
      </c>
      <c r="S288" s="1"/>
      <c r="T288" s="193"/>
      <c r="AJ288" s="78"/>
      <c r="AP288" t="s">
        <v>6006</v>
      </c>
    </row>
    <row r="289" spans="1:42">
      <c r="A289" s="17" t="s">
        <v>12051</v>
      </c>
      <c r="AB289" s="76"/>
      <c r="AP289" t="s">
        <v>6006</v>
      </c>
    </row>
    <row r="290" spans="1:42">
      <c r="O290" s="11" t="s">
        <v>5257</v>
      </c>
      <c r="AB290" s="76"/>
      <c r="AI290" t="s">
        <v>5323</v>
      </c>
      <c r="AJ290" s="78" t="s">
        <v>1258</v>
      </c>
      <c r="AP290" t="s">
        <v>6006</v>
      </c>
    </row>
    <row r="291" spans="1:42">
      <c r="AI291" s="1">
        <v>1</v>
      </c>
      <c r="AJ291" s="154" t="s">
        <v>1260</v>
      </c>
      <c r="AP291" t="s">
        <v>6006</v>
      </c>
    </row>
    <row r="292" spans="1:42">
      <c r="AI292" t="s">
        <v>1825</v>
      </c>
      <c r="AJ292" s="154" t="s">
        <v>1259</v>
      </c>
      <c r="AP292" t="s">
        <v>6006</v>
      </c>
    </row>
    <row r="293" spans="1:42">
      <c r="AI293" t="s">
        <v>1825</v>
      </c>
      <c r="AJ293" s="78" t="s">
        <v>8285</v>
      </c>
      <c r="AP293" t="s">
        <v>6006</v>
      </c>
    </row>
    <row r="294" spans="1:42">
      <c r="AI294" t="s">
        <v>1825</v>
      </c>
      <c r="AJ294" s="181" t="s">
        <v>7868</v>
      </c>
      <c r="AP294" t="s">
        <v>6006</v>
      </c>
    </row>
    <row r="295" spans="1:42">
      <c r="A295" s="17" t="s">
        <v>12051</v>
      </c>
      <c r="AP295" t="s">
        <v>6006</v>
      </c>
    </row>
    <row r="296" spans="1:42">
      <c r="O296" s="3" t="s">
        <v>11621</v>
      </c>
    </row>
    <row r="297" spans="1:42">
      <c r="O297" s="16"/>
      <c r="U297" t="s">
        <v>5323</v>
      </c>
      <c r="V297" s="69" t="s">
        <v>3185</v>
      </c>
      <c r="AP297" t="s">
        <v>6006</v>
      </c>
    </row>
    <row r="298" spans="1:42">
      <c r="U298" s="1">
        <v>1</v>
      </c>
      <c r="V298" s="256" t="s">
        <v>9981</v>
      </c>
      <c r="AP298" t="s">
        <v>6006</v>
      </c>
    </row>
    <row r="299" spans="1:42">
      <c r="O299" t="s">
        <v>5323</v>
      </c>
      <c r="P299" s="71" t="s">
        <v>2544</v>
      </c>
      <c r="Q299" t="s">
        <v>5323</v>
      </c>
      <c r="R299" s="37" t="s">
        <v>1409</v>
      </c>
      <c r="S299" t="s">
        <v>5323</v>
      </c>
      <c r="T299" s="69" t="s">
        <v>2073</v>
      </c>
      <c r="U299" t="s">
        <v>1825</v>
      </c>
      <c r="V299" s="256" t="s">
        <v>9982</v>
      </c>
      <c r="AP299" t="s">
        <v>6006</v>
      </c>
    </row>
    <row r="300" spans="1:42">
      <c r="O300" s="1">
        <v>1</v>
      </c>
      <c r="P300" s="69" t="s">
        <v>4088</v>
      </c>
      <c r="Q300" s="1">
        <v>1</v>
      </c>
      <c r="R300" s="37" t="s">
        <v>5948</v>
      </c>
      <c r="S300" s="1">
        <v>1</v>
      </c>
      <c r="T300" s="69" t="s">
        <v>2663</v>
      </c>
      <c r="U300" t="s">
        <v>1825</v>
      </c>
      <c r="AP300" t="s">
        <v>6006</v>
      </c>
    </row>
    <row r="301" spans="1:42">
      <c r="O301" t="s">
        <v>1825</v>
      </c>
      <c r="P301" s="69" t="s">
        <v>2172</v>
      </c>
      <c r="Q301" s="1">
        <v>1</v>
      </c>
      <c r="R301" s="37" t="s">
        <v>1410</v>
      </c>
      <c r="S301" t="s">
        <v>1825</v>
      </c>
      <c r="U301" t="s">
        <v>5323</v>
      </c>
      <c r="V301" s="37" t="s">
        <v>3269</v>
      </c>
      <c r="AP301" t="s">
        <v>6006</v>
      </c>
    </row>
    <row r="302" spans="1:42">
      <c r="R302" s="37"/>
      <c r="S302" t="s">
        <v>5323</v>
      </c>
      <c r="T302" s="69" t="s">
        <v>5387</v>
      </c>
      <c r="U302" s="1">
        <v>1</v>
      </c>
      <c r="V302" s="204" t="s">
        <v>10862</v>
      </c>
      <c r="AP302" t="s">
        <v>6006</v>
      </c>
    </row>
    <row r="303" spans="1:42">
      <c r="R303" s="37"/>
      <c r="S303" s="1">
        <v>1</v>
      </c>
      <c r="T303" s="69" t="s">
        <v>3595</v>
      </c>
      <c r="U303" t="s">
        <v>1825</v>
      </c>
      <c r="AP303" t="s">
        <v>6006</v>
      </c>
    </row>
    <row r="304" spans="1:42">
      <c r="J304" s="7"/>
      <c r="R304" s="37"/>
      <c r="S304" t="s">
        <v>1825</v>
      </c>
      <c r="U304" t="s">
        <v>5323</v>
      </c>
      <c r="V304" s="37" t="s">
        <v>4949</v>
      </c>
      <c r="AP304" t="s">
        <v>6006</v>
      </c>
    </row>
    <row r="305" spans="1:42">
      <c r="R305" s="37"/>
      <c r="S305" t="s">
        <v>5323</v>
      </c>
      <c r="T305" s="69" t="s">
        <v>1400</v>
      </c>
      <c r="U305" s="1">
        <v>1</v>
      </c>
      <c r="V305" s="37" t="s">
        <v>6072</v>
      </c>
      <c r="AP305" t="s">
        <v>6006</v>
      </c>
    </row>
    <row r="306" spans="1:42">
      <c r="R306" s="37"/>
      <c r="S306" s="1">
        <v>1</v>
      </c>
      <c r="T306" s="69" t="s">
        <v>3596</v>
      </c>
      <c r="U306" t="s">
        <v>1825</v>
      </c>
      <c r="AP306" t="s">
        <v>6006</v>
      </c>
    </row>
    <row r="307" spans="1:42">
      <c r="R307" s="37"/>
      <c r="S307" t="s">
        <v>1825</v>
      </c>
      <c r="T307" s="37"/>
      <c r="U307" t="s">
        <v>5323</v>
      </c>
      <c r="V307" s="37" t="s">
        <v>6073</v>
      </c>
      <c r="AP307" t="s">
        <v>6006</v>
      </c>
    </row>
    <row r="308" spans="1:42">
      <c r="R308" s="37"/>
      <c r="S308" t="s">
        <v>5323</v>
      </c>
      <c r="T308" s="37" t="s">
        <v>573</v>
      </c>
      <c r="U308" s="1">
        <v>1</v>
      </c>
      <c r="V308" s="37" t="s">
        <v>6074</v>
      </c>
      <c r="AP308" t="s">
        <v>6006</v>
      </c>
    </row>
    <row r="309" spans="1:42">
      <c r="R309" s="37"/>
      <c r="S309" s="1">
        <v>1</v>
      </c>
      <c r="T309" s="204" t="s">
        <v>11605</v>
      </c>
      <c r="U309" t="s">
        <v>1825</v>
      </c>
      <c r="V309" s="37"/>
      <c r="AP309" t="s">
        <v>6006</v>
      </c>
    </row>
    <row r="310" spans="1:42">
      <c r="R310" s="37"/>
      <c r="S310" t="s">
        <v>5579</v>
      </c>
      <c r="U310" t="s">
        <v>5323</v>
      </c>
      <c r="V310" s="37" t="s">
        <v>6073</v>
      </c>
      <c r="AP310" t="s">
        <v>6006</v>
      </c>
    </row>
    <row r="311" spans="1:42">
      <c r="R311" s="37"/>
      <c r="S311" t="s">
        <v>5323</v>
      </c>
      <c r="T311" s="204" t="s">
        <v>10734</v>
      </c>
      <c r="U311" s="1">
        <v>1</v>
      </c>
      <c r="V311" s="37" t="s">
        <v>6014</v>
      </c>
      <c r="AP311" t="s">
        <v>6006</v>
      </c>
    </row>
    <row r="312" spans="1:42">
      <c r="R312" s="37"/>
      <c r="S312" s="1">
        <v>1</v>
      </c>
      <c r="T312" s="69" t="s">
        <v>327</v>
      </c>
      <c r="U312" t="s">
        <v>1825</v>
      </c>
      <c r="V312" s="37"/>
      <c r="AP312" t="s">
        <v>6006</v>
      </c>
    </row>
    <row r="313" spans="1:42">
      <c r="R313" s="37"/>
      <c r="S313" t="s">
        <v>1825</v>
      </c>
      <c r="T313" s="37" t="s">
        <v>10685</v>
      </c>
      <c r="U313" t="s">
        <v>5323</v>
      </c>
      <c r="V313" s="69" t="s">
        <v>3598</v>
      </c>
      <c r="AP313" t="s">
        <v>6006</v>
      </c>
    </row>
    <row r="314" spans="1:42">
      <c r="R314" s="37"/>
      <c r="S314" s="1">
        <v>1</v>
      </c>
      <c r="T314" s="69" t="s">
        <v>326</v>
      </c>
      <c r="U314" s="1">
        <v>1</v>
      </c>
      <c r="V314" s="69" t="s">
        <v>3597</v>
      </c>
      <c r="AP314" t="s">
        <v>6006</v>
      </c>
    </row>
    <row r="315" spans="1:42">
      <c r="R315" s="37"/>
      <c r="T315" s="37"/>
      <c r="U315" t="s">
        <v>1825</v>
      </c>
      <c r="AP315" t="s">
        <v>6006</v>
      </c>
    </row>
    <row r="316" spans="1:42">
      <c r="R316" s="37"/>
      <c r="S316" t="s">
        <v>5323</v>
      </c>
      <c r="T316" s="69" t="s">
        <v>2492</v>
      </c>
      <c r="U316" t="s">
        <v>5323</v>
      </c>
      <c r="V316" s="71" t="s">
        <v>3599</v>
      </c>
      <c r="AP316" t="s">
        <v>6006</v>
      </c>
    </row>
    <row r="317" spans="1:42">
      <c r="R317" s="37"/>
      <c r="S317" s="1">
        <v>1</v>
      </c>
      <c r="T317" s="69" t="s">
        <v>328</v>
      </c>
      <c r="U317" s="1">
        <v>1</v>
      </c>
      <c r="V317" s="69" t="s">
        <v>6677</v>
      </c>
      <c r="AP317" t="s">
        <v>6006</v>
      </c>
    </row>
    <row r="318" spans="1:42">
      <c r="R318" s="37"/>
      <c r="S318" t="s">
        <v>1825</v>
      </c>
      <c r="T318" s="69" t="s">
        <v>3095</v>
      </c>
      <c r="U318" t="s">
        <v>1825</v>
      </c>
      <c r="V318" s="62" t="s">
        <v>3622</v>
      </c>
      <c r="AP318" t="s">
        <v>6006</v>
      </c>
    </row>
    <row r="319" spans="1:42">
      <c r="A319" s="17" t="s">
        <v>12051</v>
      </c>
      <c r="R319" s="37"/>
      <c r="T319" s="69"/>
      <c r="V319" s="62"/>
      <c r="AP319" t="s">
        <v>6006</v>
      </c>
    </row>
    <row r="320" spans="1:42">
      <c r="O320" s="3" t="s">
        <v>12124</v>
      </c>
      <c r="R320" s="37"/>
      <c r="T320" s="69"/>
      <c r="V320" s="62"/>
      <c r="AE320" t="s">
        <v>5323</v>
      </c>
      <c r="AF320" s="278" t="s">
        <v>11010</v>
      </c>
      <c r="AP320" t="s">
        <v>6006</v>
      </c>
    </row>
    <row r="321" spans="1:42">
      <c r="R321" s="37"/>
      <c r="T321" s="69"/>
      <c r="V321" s="62"/>
      <c r="AE321" s="1">
        <v>1</v>
      </c>
      <c r="AF321" s="278" t="s">
        <v>9154</v>
      </c>
      <c r="AP321" t="s">
        <v>6006</v>
      </c>
    </row>
    <row r="322" spans="1:42">
      <c r="R322" s="37"/>
      <c r="T322" s="69"/>
      <c r="V322" s="62"/>
      <c r="AE322" t="s">
        <v>1825</v>
      </c>
      <c r="AF322" s="278" t="s">
        <v>12125</v>
      </c>
      <c r="AP322" t="s">
        <v>6006</v>
      </c>
    </row>
    <row r="323" spans="1:42">
      <c r="A323" s="17" t="s">
        <v>12051</v>
      </c>
      <c r="AP323" t="s">
        <v>6006</v>
      </c>
    </row>
    <row r="324" spans="1:42">
      <c r="O324" s="3" t="s">
        <v>11762</v>
      </c>
      <c r="AA324" s="57"/>
      <c r="AB324" s="18"/>
      <c r="AC324" s="19" t="s">
        <v>5323</v>
      </c>
      <c r="AD324" s="69" t="s">
        <v>345</v>
      </c>
      <c r="AM324" t="s">
        <v>5323</v>
      </c>
      <c r="AN324" s="249" t="s">
        <v>9675</v>
      </c>
      <c r="AP324" t="s">
        <v>6006</v>
      </c>
    </row>
    <row r="325" spans="1:42">
      <c r="Y325" s="57" t="s">
        <v>1445</v>
      </c>
      <c r="Z325" s="18"/>
      <c r="AA325" t="s">
        <v>5323</v>
      </c>
      <c r="AB325" s="69" t="s">
        <v>2391</v>
      </c>
      <c r="AC325" s="1">
        <v>1</v>
      </c>
      <c r="AD325" s="69" t="s">
        <v>2392</v>
      </c>
      <c r="AM325" s="1">
        <v>1</v>
      </c>
      <c r="AN325" s="249" t="s">
        <v>8362</v>
      </c>
      <c r="AP325" t="s">
        <v>6006</v>
      </c>
    </row>
    <row r="326" spans="1:42">
      <c r="S326" t="s">
        <v>5323</v>
      </c>
      <c r="T326" s="62" t="s">
        <v>8913</v>
      </c>
      <c r="U326" t="s">
        <v>5323</v>
      </c>
      <c r="V326" s="62" t="s">
        <v>1643</v>
      </c>
      <c r="Y326" s="19" t="s">
        <v>5323</v>
      </c>
      <c r="Z326" s="204" t="s">
        <v>10431</v>
      </c>
      <c r="AA326" t="s">
        <v>1825</v>
      </c>
      <c r="AB326" s="69" t="s">
        <v>2911</v>
      </c>
      <c r="AC326" s="19" t="s">
        <v>1825</v>
      </c>
      <c r="AD326" s="169" t="s">
        <v>7190</v>
      </c>
      <c r="AM326" t="s">
        <v>1825</v>
      </c>
      <c r="AN326" s="249" t="s">
        <v>9676</v>
      </c>
      <c r="AP326" t="s">
        <v>6006</v>
      </c>
    </row>
    <row r="327" spans="1:42">
      <c r="S327" s="1">
        <v>1</v>
      </c>
      <c r="T327" s="256" t="s">
        <v>9994</v>
      </c>
      <c r="U327" s="1">
        <v>1</v>
      </c>
      <c r="V327" s="108" t="s">
        <v>5604</v>
      </c>
      <c r="Y327" s="19" t="s">
        <v>1825</v>
      </c>
      <c r="Z327" s="204" t="s">
        <v>10423</v>
      </c>
      <c r="AA327" t="s">
        <v>1825</v>
      </c>
      <c r="AB327" s="204" t="s">
        <v>11861</v>
      </c>
      <c r="AK327" s="57" t="s">
        <v>5838</v>
      </c>
      <c r="AL327" s="19"/>
      <c r="AM327" s="19"/>
      <c r="AP327" t="s">
        <v>6006</v>
      </c>
    </row>
    <row r="328" spans="1:42">
      <c r="S328" s="19" t="s">
        <v>1825</v>
      </c>
      <c r="T328" s="20" t="s">
        <v>9604</v>
      </c>
      <c r="U328" s="18"/>
      <c r="Y328" s="19" t="s">
        <v>1825</v>
      </c>
      <c r="Z328" s="204" t="s">
        <v>10682</v>
      </c>
      <c r="AA328" t="s">
        <v>1825</v>
      </c>
      <c r="AB328" s="69" t="s">
        <v>4412</v>
      </c>
      <c r="AC328" t="s">
        <v>5323</v>
      </c>
      <c r="AD328" s="69" t="s">
        <v>573</v>
      </c>
      <c r="AK328" s="19" t="s">
        <v>5323</v>
      </c>
      <c r="AL328" s="164" t="s">
        <v>101</v>
      </c>
      <c r="AM328" s="19"/>
      <c r="AP328" t="s">
        <v>6006</v>
      </c>
    </row>
    <row r="329" spans="1:42">
      <c r="S329" s="19" t="s">
        <v>1825</v>
      </c>
      <c r="T329" s="62" t="s">
        <v>2595</v>
      </c>
      <c r="U329" s="18"/>
      <c r="Y329" s="19" t="s">
        <v>1825</v>
      </c>
      <c r="Z329" s="204" t="s">
        <v>10683</v>
      </c>
      <c r="AA329" t="s">
        <v>1825</v>
      </c>
      <c r="AC329" s="1">
        <v>1</v>
      </c>
      <c r="AD329" s="278" t="s">
        <v>12410</v>
      </c>
      <c r="AK329" s="19" t="s">
        <v>1825</v>
      </c>
      <c r="AL329" s="164" t="s">
        <v>4157</v>
      </c>
      <c r="AM329" s="19"/>
      <c r="AP329" t="s">
        <v>6006</v>
      </c>
    </row>
    <row r="330" spans="1:42">
      <c r="S330" s="19" t="s">
        <v>1825</v>
      </c>
      <c r="T330" s="108" t="s">
        <v>9605</v>
      </c>
      <c r="U330" s="18"/>
      <c r="Y330" s="19" t="s">
        <v>1825</v>
      </c>
      <c r="Z330" s="204" t="s">
        <v>1666</v>
      </c>
      <c r="AA330" s="19" t="s">
        <v>5323</v>
      </c>
      <c r="AB330" s="169" t="s">
        <v>7192</v>
      </c>
      <c r="AC330" t="s">
        <v>1825</v>
      </c>
      <c r="AK330" s="19" t="s">
        <v>1825</v>
      </c>
      <c r="AL330" s="164" t="s">
        <v>100</v>
      </c>
      <c r="AM330" s="19"/>
      <c r="AP330" t="s">
        <v>6006</v>
      </c>
    </row>
    <row r="331" spans="1:42">
      <c r="S331" s="19" t="s">
        <v>1825</v>
      </c>
      <c r="T331" s="18"/>
      <c r="U331" s="18"/>
      <c r="Y331" s="18"/>
      <c r="Z331" s="18"/>
      <c r="AA331" s="19" t="s">
        <v>1825</v>
      </c>
      <c r="AB331" s="69" t="s">
        <v>6302</v>
      </c>
      <c r="AC331" t="s">
        <v>5323</v>
      </c>
      <c r="AD331" s="69" t="s">
        <v>573</v>
      </c>
      <c r="AK331" s="19"/>
      <c r="AL331" s="19"/>
      <c r="AM331" s="19"/>
      <c r="AP331" t="s">
        <v>6006</v>
      </c>
    </row>
    <row r="332" spans="1:42">
      <c r="S332" t="s">
        <v>1825</v>
      </c>
      <c r="T332" s="108" t="s">
        <v>9603</v>
      </c>
      <c r="AA332" s="19" t="s">
        <v>1825</v>
      </c>
      <c r="AB332" s="69" t="s">
        <v>6711</v>
      </c>
      <c r="AC332" s="1">
        <v>1</v>
      </c>
      <c r="AD332" s="164" t="s">
        <v>6722</v>
      </c>
      <c r="AP332" t="s">
        <v>6006</v>
      </c>
    </row>
    <row r="333" spans="1:42">
      <c r="T333" s="69"/>
      <c r="AA333" s="19" t="s">
        <v>1825</v>
      </c>
      <c r="AB333" s="69" t="s">
        <v>4464</v>
      </c>
      <c r="AC333" t="s">
        <v>1825</v>
      </c>
      <c r="AK333" s="57" t="s">
        <v>5838</v>
      </c>
      <c r="AL333" s="19"/>
      <c r="AM333" s="19"/>
      <c r="AP333" t="s">
        <v>6006</v>
      </c>
    </row>
    <row r="334" spans="1:42">
      <c r="T334" s="69"/>
      <c r="AA334" s="19"/>
      <c r="AB334" s="18"/>
      <c r="AC334" t="s">
        <v>5323</v>
      </c>
      <c r="AD334" s="164" t="s">
        <v>6723</v>
      </c>
      <c r="AK334" s="19" t="s">
        <v>5323</v>
      </c>
      <c r="AL334" t="s">
        <v>5934</v>
      </c>
      <c r="AM334" s="19"/>
      <c r="AP334" t="s">
        <v>6006</v>
      </c>
    </row>
    <row r="335" spans="1:42">
      <c r="T335" s="69"/>
      <c r="W335" t="s">
        <v>5323</v>
      </c>
      <c r="X335" s="100" t="s">
        <v>2664</v>
      </c>
      <c r="Y335" t="s">
        <v>5323</v>
      </c>
      <c r="Z335" s="100" t="s">
        <v>6116</v>
      </c>
      <c r="AC335" s="1">
        <v>1</v>
      </c>
      <c r="AD335" s="164" t="s">
        <v>6724</v>
      </c>
      <c r="AE335" t="s">
        <v>5323</v>
      </c>
      <c r="AF335" s="169" t="s">
        <v>7184</v>
      </c>
      <c r="AK335" s="19" t="s">
        <v>1825</v>
      </c>
      <c r="AL335" s="2" t="s">
        <v>5388</v>
      </c>
      <c r="AM335" s="19"/>
      <c r="AP335" t="s">
        <v>6006</v>
      </c>
    </row>
    <row r="336" spans="1:42">
      <c r="S336" t="s">
        <v>5323</v>
      </c>
      <c r="T336" s="238" t="s">
        <v>9601</v>
      </c>
      <c r="W336" s="1">
        <v>1</v>
      </c>
      <c r="X336" s="100" t="s">
        <v>5324</v>
      </c>
      <c r="Y336" s="1">
        <v>1</v>
      </c>
      <c r="Z336" s="100" t="s">
        <v>6117</v>
      </c>
      <c r="AC336" t="s">
        <v>1825</v>
      </c>
      <c r="AE336" s="1">
        <v>1</v>
      </c>
      <c r="AF336" s="238" t="s">
        <v>9286</v>
      </c>
      <c r="AK336" s="19" t="s">
        <v>1825</v>
      </c>
      <c r="AL336" s="120" t="s">
        <v>6484</v>
      </c>
      <c r="AM336" s="19"/>
      <c r="AP336" t="s">
        <v>6006</v>
      </c>
    </row>
    <row r="337" spans="19:42">
      <c r="S337" s="1">
        <v>1</v>
      </c>
      <c r="T337" s="238" t="s">
        <v>9602</v>
      </c>
      <c r="W337" s="1">
        <v>1</v>
      </c>
      <c r="X337" s="100" t="s">
        <v>6115</v>
      </c>
      <c r="Y337" t="s">
        <v>1825</v>
      </c>
      <c r="AC337" t="s">
        <v>5323</v>
      </c>
      <c r="AD337" s="69" t="s">
        <v>6533</v>
      </c>
      <c r="AE337" t="s">
        <v>1825</v>
      </c>
      <c r="AF337" s="210" t="s">
        <v>8634</v>
      </c>
      <c r="AK337" s="19" t="s">
        <v>1825</v>
      </c>
      <c r="AL337" s="14" t="s">
        <v>5500</v>
      </c>
      <c r="AM337" s="19"/>
      <c r="AP337" t="s">
        <v>6006</v>
      </c>
    </row>
    <row r="338" spans="19:42">
      <c r="T338" s="69"/>
      <c r="Y338" t="s">
        <v>5323</v>
      </c>
      <c r="Z338" s="223" t="s">
        <v>4038</v>
      </c>
      <c r="AC338" s="1">
        <v>1</v>
      </c>
      <c r="AD338" s="69" t="s">
        <v>6534</v>
      </c>
      <c r="AE338" t="s">
        <v>1825</v>
      </c>
      <c r="AK338" s="19" t="s">
        <v>1825</v>
      </c>
      <c r="AL338" s="70" t="s">
        <v>2942</v>
      </c>
      <c r="AM338" s="19"/>
      <c r="AP338" t="s">
        <v>6006</v>
      </c>
    </row>
    <row r="339" spans="19:42">
      <c r="Y339" s="1">
        <v>1</v>
      </c>
      <c r="Z339" s="223" t="s">
        <v>8912</v>
      </c>
      <c r="AC339" t="s">
        <v>1825</v>
      </c>
      <c r="AD339" s="164" t="s">
        <v>7183</v>
      </c>
      <c r="AE339" t="s">
        <v>5323</v>
      </c>
      <c r="AF339" s="159" t="s">
        <v>347</v>
      </c>
      <c r="AK339" s="19" t="s">
        <v>1825</v>
      </c>
      <c r="AL339" s="249" t="s">
        <v>9682</v>
      </c>
      <c r="AM339" s="19"/>
      <c r="AP339" t="s">
        <v>6006</v>
      </c>
    </row>
    <row r="340" spans="19:42">
      <c r="AC340" s="1">
        <v>1</v>
      </c>
      <c r="AD340" s="223" t="s">
        <v>9112</v>
      </c>
      <c r="AE340" s="1">
        <v>1</v>
      </c>
      <c r="AF340" s="278" t="s">
        <v>12370</v>
      </c>
      <c r="AK340" s="19" t="s">
        <v>1825</v>
      </c>
      <c r="AL340" s="249" t="s">
        <v>9683</v>
      </c>
      <c r="AM340" s="19"/>
      <c r="AP340" t="s">
        <v>6006</v>
      </c>
    </row>
    <row r="341" spans="19:42">
      <c r="AC341" t="s">
        <v>1825</v>
      </c>
      <c r="AD341" s="193" t="s">
        <v>9113</v>
      </c>
      <c r="AE341" t="s">
        <v>1825</v>
      </c>
      <c r="AF341" s="159" t="s">
        <v>351</v>
      </c>
      <c r="AK341" s="19" t="s">
        <v>1825</v>
      </c>
      <c r="AL341" s="8" t="s">
        <v>56</v>
      </c>
      <c r="AM341" s="19"/>
      <c r="AP341" t="s">
        <v>6006</v>
      </c>
    </row>
    <row r="342" spans="19:42">
      <c r="Y342" s="57" t="s">
        <v>3541</v>
      </c>
      <c r="Z342" s="18"/>
      <c r="AA342" s="18"/>
      <c r="AB342" s="18"/>
      <c r="AC342" t="s">
        <v>1825</v>
      </c>
      <c r="AE342" t="s">
        <v>1825</v>
      </c>
      <c r="AF342" s="109" t="s">
        <v>350</v>
      </c>
      <c r="AK342" s="19" t="s">
        <v>1825</v>
      </c>
      <c r="AL342" s="1" t="s">
        <v>2334</v>
      </c>
      <c r="AM342" s="19"/>
      <c r="AP342" t="s">
        <v>6006</v>
      </c>
    </row>
    <row r="343" spans="19:42">
      <c r="Y343" s="19" t="s">
        <v>5323</v>
      </c>
      <c r="Z343" s="71" t="s">
        <v>7205</v>
      </c>
      <c r="AA343" t="s">
        <v>5323</v>
      </c>
      <c r="AB343" s="69" t="s">
        <v>1712</v>
      </c>
      <c r="AC343" t="s">
        <v>5323</v>
      </c>
      <c r="AD343" s="69" t="s">
        <v>346</v>
      </c>
      <c r="AE343" t="s">
        <v>1825</v>
      </c>
      <c r="AK343" s="19" t="s">
        <v>1825</v>
      </c>
      <c r="AL343" s="45" t="s">
        <v>6912</v>
      </c>
      <c r="AM343" s="19"/>
      <c r="AP343" t="s">
        <v>6006</v>
      </c>
    </row>
    <row r="344" spans="19:42">
      <c r="Y344" s="19" t="s">
        <v>1825</v>
      </c>
      <c r="Z344" s="69" t="s">
        <v>6476</v>
      </c>
      <c r="AA344" t="s">
        <v>1825</v>
      </c>
      <c r="AB344" s="69" t="s">
        <v>119</v>
      </c>
      <c r="AC344" s="1">
        <v>1</v>
      </c>
      <c r="AD344" s="238" t="s">
        <v>9284</v>
      </c>
      <c r="AE344" t="s">
        <v>1825</v>
      </c>
      <c r="AK344" s="19" t="s">
        <v>1825</v>
      </c>
      <c r="AL344" t="s">
        <v>8269</v>
      </c>
      <c r="AM344" s="19"/>
      <c r="AP344" t="s">
        <v>6006</v>
      </c>
    </row>
    <row r="345" spans="19:42">
      <c r="Y345" s="19" t="s">
        <v>1825</v>
      </c>
      <c r="Z345" s="69" t="s">
        <v>3265</v>
      </c>
      <c r="AA345" t="s">
        <v>1825</v>
      </c>
      <c r="AB345" s="278" t="s">
        <v>12403</v>
      </c>
      <c r="AC345" t="s">
        <v>1825</v>
      </c>
      <c r="AD345" s="253" t="s">
        <v>9685</v>
      </c>
      <c r="AE345" t="s">
        <v>5323</v>
      </c>
      <c r="AF345" s="159" t="s">
        <v>348</v>
      </c>
      <c r="AK345" s="19" t="s">
        <v>1825</v>
      </c>
      <c r="AL345" s="69" t="s">
        <v>8247</v>
      </c>
      <c r="AM345" s="19"/>
      <c r="AP345" t="s">
        <v>6006</v>
      </c>
    </row>
    <row r="346" spans="19:42">
      <c r="Y346" s="19" t="s">
        <v>1825</v>
      </c>
      <c r="Z346" s="69" t="s">
        <v>209</v>
      </c>
      <c r="AA346" t="s">
        <v>1825</v>
      </c>
      <c r="AB346" s="69" t="s">
        <v>117</v>
      </c>
      <c r="AC346" t="s">
        <v>1825</v>
      </c>
      <c r="AD346" s="278" t="s">
        <v>12369</v>
      </c>
      <c r="AE346" s="1">
        <v>1</v>
      </c>
      <c r="AF346" s="159" t="s">
        <v>349</v>
      </c>
      <c r="AK346" s="19"/>
      <c r="AL346" s="19"/>
      <c r="AM346" s="19"/>
      <c r="AP346" t="s">
        <v>6006</v>
      </c>
    </row>
    <row r="347" spans="19:42">
      <c r="Y347" s="18"/>
      <c r="Z347" s="18"/>
      <c r="AA347" t="s">
        <v>1825</v>
      </c>
      <c r="AB347" s="71" t="s">
        <v>116</v>
      </c>
      <c r="AC347" t="s">
        <v>1825</v>
      </c>
      <c r="AD347" s="210" t="s">
        <v>8759</v>
      </c>
      <c r="AE347" t="s">
        <v>1825</v>
      </c>
      <c r="AF347" s="204" t="s">
        <v>8202</v>
      </c>
      <c r="AP347" t="s">
        <v>6006</v>
      </c>
    </row>
    <row r="348" spans="19:42">
      <c r="AA348" s="18"/>
      <c r="AB348" s="18"/>
      <c r="AC348" s="1">
        <v>1</v>
      </c>
      <c r="AD348" s="238" t="s">
        <v>9285</v>
      </c>
      <c r="AE348" t="s">
        <v>1825</v>
      </c>
      <c r="AP348" t="s">
        <v>6006</v>
      </c>
    </row>
    <row r="349" spans="19:42">
      <c r="Y349" t="s">
        <v>5323</v>
      </c>
      <c r="Z349" t="s">
        <v>2363</v>
      </c>
      <c r="AA349" t="s">
        <v>5323</v>
      </c>
      <c r="AB349" t="s">
        <v>3232</v>
      </c>
      <c r="AC349" t="s">
        <v>1825</v>
      </c>
      <c r="AE349" t="s">
        <v>5323</v>
      </c>
      <c r="AF349" s="169" t="s">
        <v>585</v>
      </c>
      <c r="AP349" t="s">
        <v>6006</v>
      </c>
    </row>
    <row r="350" spans="19:42">
      <c r="Y350" s="1">
        <v>1</v>
      </c>
      <c r="Z350" t="s">
        <v>3497</v>
      </c>
      <c r="AA350" s="1">
        <v>1</v>
      </c>
      <c r="AB350" t="s">
        <v>521</v>
      </c>
      <c r="AC350" t="s">
        <v>5323</v>
      </c>
      <c r="AD350" s="69" t="s">
        <v>4794</v>
      </c>
      <c r="AE350" s="1">
        <v>1</v>
      </c>
      <c r="AF350" s="204" t="s">
        <v>8338</v>
      </c>
      <c r="AP350" t="s">
        <v>6006</v>
      </c>
    </row>
    <row r="351" spans="19:42">
      <c r="Y351" t="s">
        <v>1825</v>
      </c>
      <c r="Z351" t="s">
        <v>6475</v>
      </c>
      <c r="AA351" t="s">
        <v>1825</v>
      </c>
      <c r="AB351" s="17" t="s">
        <v>103</v>
      </c>
      <c r="AC351" s="1">
        <v>1</v>
      </c>
      <c r="AD351" s="278" t="s">
        <v>12404</v>
      </c>
      <c r="AE351" t="s">
        <v>1825</v>
      </c>
      <c r="AF351" s="210" t="s">
        <v>8708</v>
      </c>
      <c r="AP351" t="s">
        <v>6006</v>
      </c>
    </row>
    <row r="352" spans="19:42">
      <c r="Y352" t="s">
        <v>1825</v>
      </c>
      <c r="Z352" t="s">
        <v>5124</v>
      </c>
      <c r="AA352" t="s">
        <v>1825</v>
      </c>
      <c r="AB352" s="17" t="s">
        <v>104</v>
      </c>
      <c r="AC352" t="s">
        <v>1825</v>
      </c>
      <c r="AD352" s="278" t="s">
        <v>12153</v>
      </c>
      <c r="AP352" t="s">
        <v>6006</v>
      </c>
    </row>
    <row r="353" spans="21:42">
      <c r="AC353" t="s">
        <v>1825</v>
      </c>
      <c r="AP353" t="s">
        <v>6006</v>
      </c>
    </row>
    <row r="354" spans="21:42">
      <c r="AC354" t="s">
        <v>1825</v>
      </c>
      <c r="AP354" t="s">
        <v>6006</v>
      </c>
    </row>
    <row r="355" spans="21:42">
      <c r="AC355" t="s">
        <v>5323</v>
      </c>
      <c r="AD355" s="69" t="s">
        <v>4039</v>
      </c>
      <c r="AP355" t="s">
        <v>6006</v>
      </c>
    </row>
    <row r="356" spans="21:42">
      <c r="W356" s="20" t="s">
        <v>1445</v>
      </c>
      <c r="X356" s="18"/>
      <c r="Y356" s="18"/>
      <c r="Z356" s="18"/>
      <c r="AC356" s="1">
        <v>1</v>
      </c>
      <c r="AD356" s="69" t="s">
        <v>4040</v>
      </c>
      <c r="AE356" s="18"/>
      <c r="AF356" s="18"/>
      <c r="AG356" s="18"/>
      <c r="AP356" t="s">
        <v>6006</v>
      </c>
    </row>
    <row r="357" spans="21:42">
      <c r="W357" s="19" t="s">
        <v>5323</v>
      </c>
      <c r="X357" s="204" t="s">
        <v>8913</v>
      </c>
      <c r="Y357" t="s">
        <v>5323</v>
      </c>
      <c r="Z357" s="204" t="s">
        <v>12374</v>
      </c>
      <c r="AC357" s="57" t="s">
        <v>5838</v>
      </c>
      <c r="AD357" s="18"/>
      <c r="AE357" t="s">
        <v>5323</v>
      </c>
      <c r="AF357" s="38" t="s">
        <v>6487</v>
      </c>
      <c r="AG357" s="18"/>
      <c r="AP357" t="s">
        <v>6006</v>
      </c>
    </row>
    <row r="358" spans="21:42">
      <c r="V358" s="204"/>
      <c r="W358" s="19" t="s">
        <v>1825</v>
      </c>
      <c r="X358" s="204" t="s">
        <v>1621</v>
      </c>
      <c r="Y358" t="s">
        <v>1825</v>
      </c>
      <c r="Z358" s="204" t="s">
        <v>10423</v>
      </c>
      <c r="AC358" s="19" t="s">
        <v>5323</v>
      </c>
      <c r="AD358" s="81" t="s">
        <v>5449</v>
      </c>
      <c r="AE358" t="s">
        <v>1825</v>
      </c>
      <c r="AF358" s="38" t="s">
        <v>6015</v>
      </c>
      <c r="AG358" s="18"/>
      <c r="AP358" t="s">
        <v>6006</v>
      </c>
    </row>
    <row r="359" spans="21:42">
      <c r="U359" s="1"/>
      <c r="W359" s="19" t="s">
        <v>1825</v>
      </c>
      <c r="X359" s="204" t="s">
        <v>10424</v>
      </c>
      <c r="Y359" t="s">
        <v>1825</v>
      </c>
      <c r="Z359" s="204" t="s">
        <v>10682</v>
      </c>
      <c r="AC359" s="19" t="s">
        <v>1825</v>
      </c>
      <c r="AD359" s="17" t="s">
        <v>1294</v>
      </c>
      <c r="AE359" t="s">
        <v>1825</v>
      </c>
      <c r="AF359" s="82" t="s">
        <v>102</v>
      </c>
      <c r="AG359" s="18"/>
      <c r="AP359" t="s">
        <v>6006</v>
      </c>
    </row>
    <row r="360" spans="21:42">
      <c r="W360" s="19" t="s">
        <v>1825</v>
      </c>
      <c r="X360" s="204" t="s">
        <v>5221</v>
      </c>
      <c r="Y360" t="s">
        <v>1825</v>
      </c>
      <c r="Z360" s="204" t="s">
        <v>10683</v>
      </c>
      <c r="AC360" s="19" t="s">
        <v>1825</v>
      </c>
      <c r="AD360" t="s">
        <v>2719</v>
      </c>
      <c r="AE360" t="s">
        <v>1825</v>
      </c>
      <c r="AF360" s="44"/>
      <c r="AG360" s="18"/>
      <c r="AP360" t="s">
        <v>6006</v>
      </c>
    </row>
    <row r="361" spans="21:42">
      <c r="U361" s="1"/>
      <c r="W361" s="18"/>
      <c r="X361" s="18"/>
      <c r="Y361" t="s">
        <v>1825</v>
      </c>
      <c r="Z361" s="204" t="s">
        <v>1666</v>
      </c>
      <c r="AC361" s="19" t="s">
        <v>1825</v>
      </c>
      <c r="AD361" s="116" t="s">
        <v>5435</v>
      </c>
      <c r="AE361" t="s">
        <v>5323</v>
      </c>
      <c r="AF361" s="38" t="s">
        <v>6486</v>
      </c>
      <c r="AG361" s="18"/>
      <c r="AP361" t="s">
        <v>6006</v>
      </c>
    </row>
    <row r="362" spans="21:42">
      <c r="Y362" s="18"/>
      <c r="Z362" s="18"/>
      <c r="AC362" s="19" t="s">
        <v>1825</v>
      </c>
      <c r="AD362" s="38" t="s">
        <v>5758</v>
      </c>
      <c r="AE362" t="s">
        <v>1825</v>
      </c>
      <c r="AF362" s="81" t="s">
        <v>1231</v>
      </c>
      <c r="AG362" s="18"/>
      <c r="AP362" t="s">
        <v>6006</v>
      </c>
    </row>
    <row r="363" spans="21:42">
      <c r="AC363" s="19" t="s">
        <v>1825</v>
      </c>
      <c r="AD363" s="38" t="s">
        <v>1293</v>
      </c>
      <c r="AE363" t="s">
        <v>1825</v>
      </c>
      <c r="AF363" s="65" t="s">
        <v>2753</v>
      </c>
      <c r="AG363" s="18"/>
      <c r="AP363" t="s">
        <v>6006</v>
      </c>
    </row>
    <row r="364" spans="21:42">
      <c r="Y364" t="s">
        <v>5323</v>
      </c>
      <c r="Z364" s="204" t="s">
        <v>11838</v>
      </c>
      <c r="AA364" t="s">
        <v>5323</v>
      </c>
      <c r="AB364" s="204" t="s">
        <v>5973</v>
      </c>
      <c r="AC364" s="19" t="s">
        <v>1825</v>
      </c>
      <c r="AD364" s="82" t="s">
        <v>952</v>
      </c>
      <c r="AE364" t="s">
        <v>1825</v>
      </c>
      <c r="AF364" s="37" t="s">
        <v>2358</v>
      </c>
      <c r="AG364" s="18"/>
      <c r="AP364" t="s">
        <v>6006</v>
      </c>
    </row>
    <row r="365" spans="21:42">
      <c r="Y365" s="1">
        <v>1</v>
      </c>
      <c r="Z365" s="204" t="s">
        <v>6649</v>
      </c>
      <c r="AA365" s="1">
        <v>1</v>
      </c>
      <c r="AB365" s="204" t="s">
        <v>2419</v>
      </c>
      <c r="AC365" s="19" t="s">
        <v>1825</v>
      </c>
      <c r="AD365" s="37" t="s">
        <v>6293</v>
      </c>
      <c r="AE365" t="s">
        <v>1825</v>
      </c>
      <c r="AF365" s="37"/>
      <c r="AG365" s="18"/>
      <c r="AP365" t="s">
        <v>6006</v>
      </c>
    </row>
    <row r="366" spans="21:42">
      <c r="Y366" s="1">
        <v>1</v>
      </c>
      <c r="Z366" s="204" t="s">
        <v>11837</v>
      </c>
      <c r="AA366" t="s">
        <v>1825</v>
      </c>
      <c r="AB366" s="204" t="s">
        <v>11839</v>
      </c>
      <c r="AC366" s="19" t="s">
        <v>1825</v>
      </c>
      <c r="AD366" s="69" t="s">
        <v>8242</v>
      </c>
      <c r="AE366" s="19" t="s">
        <v>5323</v>
      </c>
      <c r="AF366" s="38" t="s">
        <v>1229</v>
      </c>
      <c r="AG366" s="18"/>
      <c r="AP366" t="s">
        <v>6006</v>
      </c>
    </row>
    <row r="367" spans="21:42">
      <c r="AC367" s="18"/>
      <c r="AD367" s="18"/>
      <c r="AE367" s="19" t="s">
        <v>1825</v>
      </c>
      <c r="AF367" s="38" t="s">
        <v>1228</v>
      </c>
      <c r="AG367" s="18"/>
      <c r="AP367" t="s">
        <v>6006</v>
      </c>
    </row>
    <row r="368" spans="21:42">
      <c r="AA368" t="s">
        <v>5323</v>
      </c>
      <c r="AB368" s="206" t="s">
        <v>12372</v>
      </c>
      <c r="AC368" t="s">
        <v>5323</v>
      </c>
      <c r="AD368" s="277" t="s">
        <v>12375</v>
      </c>
      <c r="AE368" s="19" t="s">
        <v>1825</v>
      </c>
      <c r="AF368" s="37"/>
      <c r="AG368" s="18"/>
      <c r="AP368" t="s">
        <v>6006</v>
      </c>
    </row>
    <row r="369" spans="1:42">
      <c r="AA369" t="s">
        <v>1825</v>
      </c>
      <c r="AB369" s="206" t="s">
        <v>12373</v>
      </c>
      <c r="AC369" t="s">
        <v>1825</v>
      </c>
      <c r="AD369" s="277" t="s">
        <v>12376</v>
      </c>
      <c r="AE369" s="19" t="s">
        <v>5323</v>
      </c>
      <c r="AF369" s="38" t="s">
        <v>3252</v>
      </c>
      <c r="AG369" s="18"/>
      <c r="AP369" t="s">
        <v>6006</v>
      </c>
    </row>
    <row r="370" spans="1:42">
      <c r="Z370" s="17" t="s">
        <v>8878</v>
      </c>
      <c r="AC370" t="s">
        <v>1825</v>
      </c>
      <c r="AD370" s="278" t="s">
        <v>12371</v>
      </c>
      <c r="AE370" s="19" t="s">
        <v>1825</v>
      </c>
      <c r="AF370" s="38" t="s">
        <v>1227</v>
      </c>
      <c r="AG370" s="18"/>
      <c r="AP370" t="s">
        <v>6006</v>
      </c>
    </row>
    <row r="371" spans="1:42">
      <c r="Z371" s="206"/>
      <c r="AA371" t="s">
        <v>5323</v>
      </c>
      <c r="AB371" s="277" t="s">
        <v>4039</v>
      </c>
      <c r="AE371" s="18"/>
      <c r="AF371" s="18"/>
      <c r="AG371" s="18"/>
      <c r="AP371" t="s">
        <v>6006</v>
      </c>
    </row>
    <row r="372" spans="1:42">
      <c r="Z372" s="206"/>
      <c r="AA372" t="s">
        <v>1825</v>
      </c>
      <c r="AB372" s="278" t="s">
        <v>12402</v>
      </c>
    </row>
    <row r="374" spans="1:42">
      <c r="A374" s="17" t="s">
        <v>12051</v>
      </c>
      <c r="AD374" s="17"/>
      <c r="AP374" t="s">
        <v>6006</v>
      </c>
    </row>
    <row r="375" spans="1:42">
      <c r="O375" s="56" t="s">
        <v>385</v>
      </c>
      <c r="W375" t="s">
        <v>5323</v>
      </c>
      <c r="X375" s="159" t="s">
        <v>387</v>
      </c>
      <c r="Y375" t="s">
        <v>5323</v>
      </c>
      <c r="Z375" s="159" t="s">
        <v>386</v>
      </c>
      <c r="AD375" s="17"/>
      <c r="AP375" t="s">
        <v>6006</v>
      </c>
    </row>
    <row r="376" spans="1:42">
      <c r="O376" s="163"/>
      <c r="W376" s="1">
        <v>1</v>
      </c>
      <c r="X376" s="159" t="s">
        <v>1666</v>
      </c>
      <c r="Y376" s="1">
        <v>1</v>
      </c>
      <c r="Z376" s="23" t="s">
        <v>9268</v>
      </c>
      <c r="AD376" s="17"/>
      <c r="AP376" t="s">
        <v>6006</v>
      </c>
    </row>
    <row r="377" spans="1:42">
      <c r="W377" s="1">
        <v>1</v>
      </c>
      <c r="X377" s="159" t="s">
        <v>388</v>
      </c>
      <c r="AD377" s="17"/>
      <c r="AP377" t="s">
        <v>6006</v>
      </c>
    </row>
    <row r="378" spans="1:42">
      <c r="A378" s="17" t="s">
        <v>12051</v>
      </c>
      <c r="W378" s="1"/>
      <c r="X378" s="159"/>
      <c r="AD378" s="17"/>
      <c r="AP378" t="s">
        <v>6006</v>
      </c>
    </row>
    <row r="379" spans="1:42">
      <c r="O379" s="56" t="s">
        <v>9799</v>
      </c>
      <c r="W379" s="1"/>
      <c r="X379" s="159"/>
      <c r="AD379" s="17"/>
      <c r="AP379" t="s">
        <v>6006</v>
      </c>
    </row>
    <row r="380" spans="1:42">
      <c r="O380" s="163"/>
      <c r="Q380" t="s">
        <v>5323</v>
      </c>
      <c r="R380" s="256" t="s">
        <v>1745</v>
      </c>
      <c r="U380" t="s">
        <v>5323</v>
      </c>
      <c r="V380" s="256" t="s">
        <v>10107</v>
      </c>
      <c r="W380" t="s">
        <v>5323</v>
      </c>
      <c r="X380" s="256" t="s">
        <v>913</v>
      </c>
      <c r="AD380" s="17"/>
      <c r="AP380" t="s">
        <v>6006</v>
      </c>
    </row>
    <row r="381" spans="1:42">
      <c r="O381" s="163"/>
      <c r="Q381" s="1">
        <v>1</v>
      </c>
      <c r="R381" s="256" t="s">
        <v>9800</v>
      </c>
      <c r="U381" s="1">
        <v>1</v>
      </c>
      <c r="V381" s="256" t="s">
        <v>5979</v>
      </c>
      <c r="W381" s="1">
        <v>1</v>
      </c>
      <c r="X381" s="256" t="s">
        <v>10106</v>
      </c>
      <c r="AD381" s="17"/>
      <c r="AP381" t="s">
        <v>6006</v>
      </c>
    </row>
    <row r="382" spans="1:42">
      <c r="O382" s="163"/>
      <c r="Q382" s="1"/>
      <c r="R382" s="256"/>
      <c r="U382" s="1">
        <v>1</v>
      </c>
      <c r="V382" s="256" t="s">
        <v>10108</v>
      </c>
      <c r="W382" s="1"/>
      <c r="X382" s="256"/>
      <c r="AD382" s="17"/>
      <c r="AP382" t="s">
        <v>6006</v>
      </c>
    </row>
    <row r="383" spans="1:42">
      <c r="A383" s="17" t="s">
        <v>12051</v>
      </c>
      <c r="AD383" s="17"/>
      <c r="AP383" t="s">
        <v>6006</v>
      </c>
    </row>
    <row r="384" spans="1:42">
      <c r="O384" s="16" t="s">
        <v>2500</v>
      </c>
      <c r="AP384" t="s">
        <v>6006</v>
      </c>
    </row>
    <row r="385" spans="1:42">
      <c r="O385" t="s">
        <v>5323</v>
      </c>
      <c r="P385" s="100" t="s">
        <v>5549</v>
      </c>
      <c r="AP385" t="s">
        <v>6006</v>
      </c>
    </row>
    <row r="386" spans="1:42">
      <c r="O386" s="1">
        <v>1</v>
      </c>
      <c r="P386" s="100" t="s">
        <v>1451</v>
      </c>
      <c r="AP386" t="s">
        <v>6006</v>
      </c>
    </row>
    <row r="387" spans="1:42">
      <c r="O387" t="s">
        <v>1825</v>
      </c>
      <c r="P387" s="223" t="s">
        <v>8805</v>
      </c>
      <c r="AP387" t="s">
        <v>6006</v>
      </c>
    </row>
    <row r="388" spans="1:42">
      <c r="A388" s="17" t="s">
        <v>12051</v>
      </c>
      <c r="AP388" t="s">
        <v>6006</v>
      </c>
    </row>
    <row r="389" spans="1:42">
      <c r="O389" s="16" t="s">
        <v>6473</v>
      </c>
      <c r="AA389" s="20" t="s">
        <v>6474</v>
      </c>
      <c r="AB389" s="18"/>
      <c r="AC389" t="s">
        <v>5323</v>
      </c>
      <c r="AD389" s="273" t="s">
        <v>6033</v>
      </c>
      <c r="AP389" t="s">
        <v>6006</v>
      </c>
    </row>
    <row r="390" spans="1:42">
      <c r="AA390" s="19" t="s">
        <v>5323</v>
      </c>
      <c r="AB390" s="71" t="s">
        <v>12053</v>
      </c>
      <c r="AC390" t="s">
        <v>1825</v>
      </c>
      <c r="AD390" s="274" t="s">
        <v>12054</v>
      </c>
      <c r="AP390" t="s">
        <v>6006</v>
      </c>
    </row>
    <row r="391" spans="1:42">
      <c r="AA391" s="19" t="s">
        <v>1825</v>
      </c>
      <c r="AB391" s="69" t="s">
        <v>1145</v>
      </c>
      <c r="AC391" s="18"/>
      <c r="AP391" t="s">
        <v>6006</v>
      </c>
    </row>
    <row r="392" spans="1:42">
      <c r="AA392" s="19" t="s">
        <v>1825</v>
      </c>
      <c r="AB392" s="175" t="s">
        <v>1146</v>
      </c>
      <c r="AC392" s="18"/>
      <c r="AP392" t="s">
        <v>6006</v>
      </c>
    </row>
    <row r="393" spans="1:42">
      <c r="AA393" s="19" t="s">
        <v>1825</v>
      </c>
      <c r="AB393" s="175" t="s">
        <v>3314</v>
      </c>
      <c r="AC393" s="18"/>
      <c r="AP393" t="s">
        <v>6006</v>
      </c>
    </row>
    <row r="394" spans="1:42">
      <c r="AA394" s="19" t="s">
        <v>1825</v>
      </c>
      <c r="AB394" s="134" t="s">
        <v>7206</v>
      </c>
      <c r="AC394" s="18"/>
      <c r="AP394" t="s">
        <v>6006</v>
      </c>
    </row>
    <row r="395" spans="1:42">
      <c r="AA395" s="19" t="s">
        <v>1825</v>
      </c>
      <c r="AB395" s="69" t="s">
        <v>1148</v>
      </c>
      <c r="AC395" s="18"/>
      <c r="AP395" t="s">
        <v>6006</v>
      </c>
    </row>
    <row r="396" spans="1:42">
      <c r="AA396" s="19" t="s">
        <v>1825</v>
      </c>
      <c r="AB396" s="274" t="s">
        <v>12052</v>
      </c>
      <c r="AC396" s="18"/>
      <c r="AP396" t="s">
        <v>6006</v>
      </c>
    </row>
    <row r="397" spans="1:42">
      <c r="A397" s="17" t="s">
        <v>9270</v>
      </c>
      <c r="AA397" s="19"/>
      <c r="AB397" s="18"/>
      <c r="AC397" s="18"/>
      <c r="AP397" t="s">
        <v>6006</v>
      </c>
    </row>
    <row r="398" spans="1:42">
      <c r="A398" s="112"/>
      <c r="N398" s="164"/>
      <c r="O398" s="11" t="s">
        <v>8002</v>
      </c>
      <c r="AP398" t="s">
        <v>6006</v>
      </c>
    </row>
    <row r="399" spans="1:42">
      <c r="M399" s="57"/>
      <c r="N399" s="20" t="s">
        <v>7841</v>
      </c>
      <c r="O399" s="57"/>
      <c r="P399" s="57"/>
      <c r="Q399" s="57"/>
      <c r="AP399" t="s">
        <v>6006</v>
      </c>
    </row>
    <row r="400" spans="1:42">
      <c r="A400" s="112"/>
      <c r="M400" s="19" t="s">
        <v>5323</v>
      </c>
      <c r="N400" s="193" t="s">
        <v>7927</v>
      </c>
      <c r="O400" t="s">
        <v>5323</v>
      </c>
      <c r="P400" s="193" t="s">
        <v>5973</v>
      </c>
      <c r="Q400" s="57"/>
      <c r="AP400" t="s">
        <v>6006</v>
      </c>
    </row>
    <row r="401" spans="1:42">
      <c r="A401" s="112"/>
      <c r="M401" s="19" t="s">
        <v>1825</v>
      </c>
      <c r="N401" s="181" t="s">
        <v>7928</v>
      </c>
      <c r="O401" s="1">
        <v>1</v>
      </c>
      <c r="P401" s="193" t="s">
        <v>7924</v>
      </c>
      <c r="Q401" s="57"/>
      <c r="AP401" t="s">
        <v>6006</v>
      </c>
    </row>
    <row r="402" spans="1:42">
      <c r="A402" s="112"/>
      <c r="M402" s="19" t="s">
        <v>1825</v>
      </c>
      <c r="N402" s="193" t="s">
        <v>7929</v>
      </c>
      <c r="O402" t="s">
        <v>1825</v>
      </c>
      <c r="P402" s="193" t="s">
        <v>7925</v>
      </c>
      <c r="Q402" s="57"/>
      <c r="AP402" t="s">
        <v>6006</v>
      </c>
    </row>
    <row r="403" spans="1:42">
      <c r="A403" s="112"/>
      <c r="M403" s="19" t="s">
        <v>1825</v>
      </c>
      <c r="N403" s="193" t="s">
        <v>8007</v>
      </c>
      <c r="O403" t="s">
        <v>1825</v>
      </c>
      <c r="P403" s="193" t="s">
        <v>7926</v>
      </c>
      <c r="Q403" s="57"/>
      <c r="AP403" t="s">
        <v>6006</v>
      </c>
    </row>
    <row r="404" spans="1:42">
      <c r="A404" s="112"/>
      <c r="G404" s="23"/>
      <c r="M404" s="19" t="s">
        <v>1825</v>
      </c>
      <c r="N404" s="193" t="s">
        <v>7932</v>
      </c>
      <c r="O404" t="s">
        <v>1825</v>
      </c>
      <c r="Q404" s="57"/>
      <c r="AP404" t="s">
        <v>6006</v>
      </c>
    </row>
    <row r="405" spans="1:42">
      <c r="A405" s="112"/>
      <c r="G405" s="23"/>
      <c r="M405" s="19" t="s">
        <v>1825</v>
      </c>
      <c r="N405" s="57"/>
      <c r="O405" s="19" t="s">
        <v>5323</v>
      </c>
      <c r="P405" s="193" t="s">
        <v>2073</v>
      </c>
      <c r="Q405" s="57"/>
      <c r="AP405" t="s">
        <v>6006</v>
      </c>
    </row>
    <row r="406" spans="1:42">
      <c r="A406" s="112"/>
      <c r="G406" s="23"/>
      <c r="M406" s="1">
        <v>1</v>
      </c>
      <c r="N406" s="193" t="s">
        <v>8006</v>
      </c>
      <c r="O406" s="19" t="s">
        <v>1825</v>
      </c>
      <c r="P406" s="193" t="s">
        <v>7930</v>
      </c>
      <c r="Q406" s="57"/>
      <c r="AP406" t="s">
        <v>6006</v>
      </c>
    </row>
    <row r="407" spans="1:42">
      <c r="A407" s="112"/>
      <c r="G407" s="23"/>
      <c r="M407" t="s">
        <v>1825</v>
      </c>
      <c r="N407" s="193" t="s">
        <v>8004</v>
      </c>
      <c r="O407" s="19" t="s">
        <v>1825</v>
      </c>
      <c r="P407" s="193" t="s">
        <v>7931</v>
      </c>
      <c r="Q407" s="57"/>
      <c r="AP407" t="s">
        <v>6006</v>
      </c>
    </row>
    <row r="408" spans="1:42">
      <c r="G408" s="23"/>
      <c r="M408" t="s">
        <v>1825</v>
      </c>
      <c r="N408" s="193" t="s">
        <v>8005</v>
      </c>
      <c r="O408" s="19" t="s">
        <v>1825</v>
      </c>
      <c r="Q408" s="57"/>
      <c r="AP408" t="s">
        <v>6006</v>
      </c>
    </row>
    <row r="409" spans="1:42">
      <c r="G409" s="23"/>
      <c r="O409" s="19" t="s">
        <v>5323</v>
      </c>
      <c r="P409" s="193" t="s">
        <v>3449</v>
      </c>
      <c r="Q409" s="57"/>
      <c r="AP409" t="s">
        <v>6006</v>
      </c>
    </row>
    <row r="410" spans="1:42">
      <c r="G410" s="23"/>
      <c r="M410" s="1"/>
      <c r="N410" s="164"/>
      <c r="O410" s="19" t="s">
        <v>1825</v>
      </c>
      <c r="P410" s="193" t="s">
        <v>7933</v>
      </c>
      <c r="Q410" s="57"/>
      <c r="AP410" t="s">
        <v>6006</v>
      </c>
    </row>
    <row r="411" spans="1:42">
      <c r="G411" s="23"/>
      <c r="M411" s="1"/>
      <c r="N411" s="164"/>
      <c r="O411" s="57"/>
      <c r="P411" s="57"/>
      <c r="Q411" s="57"/>
      <c r="AP411" t="s">
        <v>6006</v>
      </c>
    </row>
    <row r="412" spans="1:42">
      <c r="A412" s="17" t="s">
        <v>9270</v>
      </c>
      <c r="G412" s="23"/>
      <c r="M412" s="1"/>
      <c r="N412" s="164"/>
      <c r="AP412" t="s">
        <v>6006</v>
      </c>
    </row>
    <row r="413" spans="1:42">
      <c r="A413" s="17"/>
      <c r="G413" s="23"/>
      <c r="M413" s="1"/>
      <c r="N413" s="164"/>
      <c r="O413" s="11" t="s">
        <v>12167</v>
      </c>
      <c r="AA413" t="s">
        <v>5323</v>
      </c>
      <c r="AB413" s="278" t="s">
        <v>6548</v>
      </c>
      <c r="AP413" t="s">
        <v>6006</v>
      </c>
    </row>
    <row r="414" spans="1:42">
      <c r="A414" s="17"/>
      <c r="G414" s="23"/>
      <c r="M414" s="1"/>
      <c r="N414" s="164"/>
      <c r="AA414" s="1">
        <v>1</v>
      </c>
      <c r="AB414" s="278" t="s">
        <v>1679</v>
      </c>
      <c r="AP414" t="s">
        <v>6006</v>
      </c>
    </row>
    <row r="415" spans="1:42">
      <c r="A415" s="17"/>
      <c r="G415" s="23"/>
      <c r="M415" s="1"/>
      <c r="N415" s="164"/>
      <c r="AA415" t="s">
        <v>1825</v>
      </c>
      <c r="AB415" s="278" t="s">
        <v>12168</v>
      </c>
      <c r="AP415" t="s">
        <v>6006</v>
      </c>
    </row>
    <row r="416" spans="1:42">
      <c r="A416" s="17"/>
      <c r="G416" s="23"/>
      <c r="M416" s="1"/>
      <c r="N416" s="164"/>
      <c r="AA416" t="s">
        <v>1825</v>
      </c>
      <c r="AB416" s="278" t="s">
        <v>12169</v>
      </c>
      <c r="AP416" t="s">
        <v>6006</v>
      </c>
    </row>
    <row r="417" spans="1:42">
      <c r="A417" s="17" t="s">
        <v>9270</v>
      </c>
      <c r="G417" s="23"/>
      <c r="M417" s="1"/>
      <c r="N417" s="1"/>
      <c r="AP417" t="s">
        <v>6006</v>
      </c>
    </row>
    <row r="418" spans="1:42">
      <c r="G418" s="23"/>
      <c r="M418" s="1"/>
      <c r="N418" s="164"/>
      <c r="O418" s="11" t="s">
        <v>10505</v>
      </c>
      <c r="Y418" t="s">
        <v>5323</v>
      </c>
      <c r="Z418" s="204" t="s">
        <v>10510</v>
      </c>
      <c r="AA418" t="s">
        <v>5323</v>
      </c>
      <c r="AB418" s="204" t="s">
        <v>10506</v>
      </c>
      <c r="AP418" t="s">
        <v>6006</v>
      </c>
    </row>
    <row r="419" spans="1:42">
      <c r="G419" s="23"/>
      <c r="M419" s="1"/>
      <c r="N419" s="164"/>
      <c r="Y419" s="1">
        <v>1</v>
      </c>
      <c r="Z419" s="204" t="s">
        <v>4368</v>
      </c>
      <c r="AA419" s="1">
        <v>1</v>
      </c>
      <c r="AB419" s="204" t="s">
        <v>10507</v>
      </c>
      <c r="AP419" t="s">
        <v>6006</v>
      </c>
    </row>
    <row r="420" spans="1:42">
      <c r="G420" s="23"/>
      <c r="M420" s="1"/>
      <c r="N420" s="164"/>
      <c r="O420" s="7"/>
      <c r="Y420" s="1">
        <v>1</v>
      </c>
      <c r="Z420" s="204" t="s">
        <v>11878</v>
      </c>
      <c r="AA420" t="s">
        <v>1825</v>
      </c>
      <c r="AP420" t="s">
        <v>6006</v>
      </c>
    </row>
    <row r="421" spans="1:42">
      <c r="G421" s="23"/>
      <c r="M421" s="1"/>
      <c r="N421" s="164"/>
      <c r="O421" s="7"/>
      <c r="Y421" t="s">
        <v>1825</v>
      </c>
      <c r="Z421" s="204" t="s">
        <v>6039</v>
      </c>
      <c r="AA421" t="s">
        <v>5323</v>
      </c>
      <c r="AB421" s="204" t="s">
        <v>3598</v>
      </c>
      <c r="AP421" t="s">
        <v>6006</v>
      </c>
    </row>
    <row r="422" spans="1:42">
      <c r="A422" s="17"/>
      <c r="G422" s="23"/>
      <c r="M422" s="1"/>
      <c r="N422" s="164"/>
      <c r="O422" s="7"/>
      <c r="AA422" s="1">
        <v>1</v>
      </c>
      <c r="AB422" s="204" t="s">
        <v>10515</v>
      </c>
      <c r="AP422" t="s">
        <v>6006</v>
      </c>
    </row>
    <row r="423" spans="1:42">
      <c r="G423" s="23"/>
      <c r="M423" s="1"/>
      <c r="N423" s="164"/>
      <c r="AA423" t="s">
        <v>1825</v>
      </c>
      <c r="AP423" t="s">
        <v>6006</v>
      </c>
    </row>
    <row r="424" spans="1:42">
      <c r="G424" s="23"/>
      <c r="M424" s="1"/>
      <c r="N424" s="164"/>
      <c r="O424" s="7"/>
      <c r="AA424" t="s">
        <v>5323</v>
      </c>
      <c r="AB424" s="204" t="s">
        <v>5977</v>
      </c>
      <c r="AP424" t="s">
        <v>6006</v>
      </c>
    </row>
    <row r="425" spans="1:42">
      <c r="G425" s="23"/>
      <c r="M425" s="1"/>
      <c r="N425" s="164"/>
      <c r="O425" s="7"/>
      <c r="AA425" s="1">
        <v>1</v>
      </c>
      <c r="AB425" s="204" t="s">
        <v>10574</v>
      </c>
      <c r="AP425" t="s">
        <v>6006</v>
      </c>
    </row>
    <row r="426" spans="1:42">
      <c r="G426" s="23"/>
      <c r="M426" s="1"/>
      <c r="N426" s="164"/>
      <c r="O426" s="7"/>
      <c r="AA426" t="s">
        <v>1825</v>
      </c>
      <c r="AP426" t="s">
        <v>6006</v>
      </c>
    </row>
    <row r="427" spans="1:42">
      <c r="G427" s="23"/>
      <c r="M427" s="1"/>
      <c r="N427" s="164"/>
      <c r="O427" s="7"/>
      <c r="AA427" t="s">
        <v>5323</v>
      </c>
      <c r="AB427" s="204" t="s">
        <v>573</v>
      </c>
      <c r="AP427" t="s">
        <v>6006</v>
      </c>
    </row>
    <row r="428" spans="1:42">
      <c r="G428" s="23"/>
      <c r="M428" s="1"/>
      <c r="N428" s="164"/>
      <c r="O428" s="7"/>
      <c r="AA428" s="1">
        <v>1</v>
      </c>
      <c r="AB428" s="204" t="s">
        <v>10508</v>
      </c>
      <c r="AP428" t="s">
        <v>6006</v>
      </c>
    </row>
    <row r="429" spans="1:42">
      <c r="G429" s="23"/>
      <c r="M429" s="1"/>
      <c r="N429" s="164"/>
      <c r="O429" s="7"/>
      <c r="W429" t="s">
        <v>5323</v>
      </c>
      <c r="X429" s="204" t="s">
        <v>10512</v>
      </c>
      <c r="Y429" t="s">
        <v>5323</v>
      </c>
      <c r="Z429" s="204" t="s">
        <v>5977</v>
      </c>
      <c r="AA429" t="s">
        <v>1825</v>
      </c>
      <c r="AP429" t="s">
        <v>6006</v>
      </c>
    </row>
    <row r="430" spans="1:42">
      <c r="G430" s="23"/>
      <c r="M430" s="1"/>
      <c r="N430" s="164"/>
      <c r="O430" s="7"/>
      <c r="W430" s="1">
        <v>1</v>
      </c>
      <c r="X430" s="204" t="s">
        <v>4368</v>
      </c>
      <c r="Y430" s="1">
        <v>1</v>
      </c>
      <c r="Z430" s="204" t="s">
        <v>10511</v>
      </c>
      <c r="AA430" t="s">
        <v>5323</v>
      </c>
      <c r="AB430" s="204" t="s">
        <v>3232</v>
      </c>
      <c r="AP430" t="s">
        <v>6006</v>
      </c>
    </row>
    <row r="431" spans="1:42">
      <c r="G431" s="23"/>
      <c r="M431" s="1"/>
      <c r="N431" s="164"/>
      <c r="O431" s="7"/>
      <c r="W431" s="1">
        <v>1</v>
      </c>
      <c r="X431" s="204" t="s">
        <v>10717</v>
      </c>
      <c r="Y431" t="s">
        <v>1825</v>
      </c>
      <c r="Z431" s="204" t="s">
        <v>10513</v>
      </c>
      <c r="AA431" s="1">
        <v>1</v>
      </c>
      <c r="AB431" s="204" t="s">
        <v>11345</v>
      </c>
      <c r="AP431" t="s">
        <v>6006</v>
      </c>
    </row>
    <row r="432" spans="1:42">
      <c r="G432" s="23"/>
      <c r="M432" s="1"/>
      <c r="N432" s="164"/>
      <c r="O432" s="7"/>
      <c r="W432" s="1"/>
      <c r="X432" s="204"/>
      <c r="Z432" s="204"/>
      <c r="AA432" t="s">
        <v>1825</v>
      </c>
      <c r="AP432" t="s">
        <v>6006</v>
      </c>
    </row>
    <row r="433" spans="1:42">
      <c r="G433" s="23"/>
      <c r="M433" s="1"/>
      <c r="N433" s="164"/>
      <c r="O433" s="7"/>
      <c r="W433" s="1"/>
      <c r="X433" s="204"/>
      <c r="Z433" s="204"/>
      <c r="AA433" t="s">
        <v>5323</v>
      </c>
      <c r="AB433" s="204" t="s">
        <v>10631</v>
      </c>
      <c r="AP433" t="s">
        <v>6006</v>
      </c>
    </row>
    <row r="434" spans="1:42">
      <c r="G434" s="23"/>
      <c r="M434" s="1"/>
      <c r="N434" s="164"/>
      <c r="O434" s="7"/>
      <c r="W434" s="1"/>
      <c r="X434" s="204"/>
      <c r="Z434" s="204"/>
      <c r="AA434" s="1">
        <v>1</v>
      </c>
      <c r="AB434" s="204" t="s">
        <v>10632</v>
      </c>
      <c r="AP434" t="s">
        <v>6006</v>
      </c>
    </row>
    <row r="435" spans="1:42">
      <c r="G435" s="23"/>
      <c r="M435" s="1"/>
      <c r="N435" s="164"/>
      <c r="O435" s="7"/>
      <c r="W435" s="1"/>
      <c r="X435" s="204"/>
      <c r="Z435" s="204"/>
      <c r="AA435" t="s">
        <v>1825</v>
      </c>
      <c r="AP435" t="s">
        <v>6006</v>
      </c>
    </row>
    <row r="436" spans="1:42">
      <c r="G436" s="23"/>
      <c r="M436" s="1"/>
      <c r="N436" s="164"/>
      <c r="O436" s="7"/>
      <c r="W436" s="1"/>
      <c r="X436" s="204"/>
      <c r="Z436" s="204"/>
      <c r="AA436" t="s">
        <v>5323</v>
      </c>
      <c r="AB436" s="204" t="s">
        <v>11222</v>
      </c>
      <c r="AP436" t="s">
        <v>6006</v>
      </c>
    </row>
    <row r="437" spans="1:42">
      <c r="G437" s="23"/>
      <c r="M437" s="1"/>
      <c r="N437" s="164"/>
      <c r="O437" s="7"/>
      <c r="W437" s="1"/>
      <c r="X437" s="204"/>
      <c r="Z437" s="204"/>
      <c r="AA437" s="1">
        <v>1</v>
      </c>
      <c r="AB437" s="204" t="s">
        <v>11223</v>
      </c>
      <c r="AP437" t="s">
        <v>6006</v>
      </c>
    </row>
    <row r="438" spans="1:42">
      <c r="G438" s="23"/>
      <c r="M438" s="1"/>
      <c r="N438" s="164"/>
      <c r="O438" s="7"/>
      <c r="W438" s="1"/>
      <c r="X438" s="204"/>
      <c r="Z438" s="204"/>
      <c r="AA438" t="s">
        <v>1825</v>
      </c>
      <c r="AP438" t="s">
        <v>6006</v>
      </c>
    </row>
    <row r="439" spans="1:42">
      <c r="G439" s="23"/>
      <c r="M439" s="1"/>
      <c r="N439" s="164"/>
      <c r="O439" s="7"/>
      <c r="W439" s="1"/>
      <c r="X439" s="204"/>
      <c r="Z439" s="204"/>
      <c r="AA439" t="s">
        <v>5323</v>
      </c>
      <c r="AB439" s="204" t="s">
        <v>914</v>
      </c>
      <c r="AP439" t="s">
        <v>6006</v>
      </c>
    </row>
    <row r="440" spans="1:42">
      <c r="G440" s="23"/>
      <c r="M440" s="1"/>
      <c r="N440" s="164"/>
      <c r="O440" s="11"/>
      <c r="W440" s="1"/>
      <c r="X440" s="204"/>
      <c r="Z440" s="204"/>
      <c r="AA440" s="1">
        <v>1</v>
      </c>
      <c r="AB440" s="204" t="s">
        <v>10509</v>
      </c>
      <c r="AP440" t="s">
        <v>6006</v>
      </c>
    </row>
    <row r="441" spans="1:42">
      <c r="A441" s="17" t="s">
        <v>9270</v>
      </c>
      <c r="H441" s="17"/>
      <c r="AP441" t="s">
        <v>6006</v>
      </c>
    </row>
    <row r="442" spans="1:42">
      <c r="A442" s="23"/>
      <c r="O442" s="16" t="s">
        <v>2449</v>
      </c>
      <c r="S442" s="57"/>
      <c r="T442" s="57" t="s">
        <v>4044</v>
      </c>
      <c r="U442" s="57"/>
      <c r="V442" s="57"/>
      <c r="W442" t="s">
        <v>5323</v>
      </c>
      <c r="X442" s="23" t="s">
        <v>4310</v>
      </c>
      <c r="AP442" t="s">
        <v>6006</v>
      </c>
    </row>
    <row r="443" spans="1:42">
      <c r="A443" s="23"/>
      <c r="S443" s="19" t="s">
        <v>5323</v>
      </c>
      <c r="T443" s="131" t="s">
        <v>2132</v>
      </c>
      <c r="U443" t="s">
        <v>5323</v>
      </c>
      <c r="V443" s="39" t="s">
        <v>2177</v>
      </c>
      <c r="W443" s="1">
        <v>1</v>
      </c>
      <c r="X443" s="26" t="s">
        <v>5405</v>
      </c>
      <c r="AP443" t="s">
        <v>6006</v>
      </c>
    </row>
    <row r="444" spans="1:42">
      <c r="A444" s="23"/>
      <c r="S444" s="19" t="s">
        <v>1825</v>
      </c>
      <c r="T444" s="37" t="s">
        <v>4009</v>
      </c>
      <c r="U444" t="s">
        <v>1825</v>
      </c>
      <c r="V444" s="38" t="s">
        <v>4011</v>
      </c>
      <c r="W444" t="s">
        <v>1825</v>
      </c>
      <c r="X444" s="23" t="s">
        <v>4230</v>
      </c>
      <c r="AL444" s="23"/>
      <c r="AP444" t="s">
        <v>6006</v>
      </c>
    </row>
    <row r="445" spans="1:42">
      <c r="A445" s="23"/>
      <c r="S445" s="19" t="s">
        <v>1825</v>
      </c>
      <c r="T445" s="69" t="s">
        <v>4010</v>
      </c>
      <c r="U445" t="s">
        <v>1825</v>
      </c>
      <c r="W445" s="57"/>
      <c r="X445" s="23"/>
      <c r="AL445" s="23"/>
      <c r="AP445" t="s">
        <v>6006</v>
      </c>
    </row>
    <row r="446" spans="1:42">
      <c r="A446" s="23"/>
      <c r="S446" s="19" t="s">
        <v>1825</v>
      </c>
      <c r="T446" s="130" t="s">
        <v>4012</v>
      </c>
      <c r="U446" t="s">
        <v>5323</v>
      </c>
      <c r="V446" s="39" t="s">
        <v>2516</v>
      </c>
      <c r="W446" s="57"/>
      <c r="X446" s="23"/>
      <c r="AL446" s="23"/>
      <c r="AP446" t="s">
        <v>6006</v>
      </c>
    </row>
    <row r="447" spans="1:42">
      <c r="S447" s="19" t="s">
        <v>1825</v>
      </c>
      <c r="T447" s="38" t="s">
        <v>4013</v>
      </c>
      <c r="U447" t="s">
        <v>1825</v>
      </c>
      <c r="V447" s="38" t="s">
        <v>6676</v>
      </c>
      <c r="W447" s="57"/>
      <c r="X447" s="23"/>
      <c r="AL447" s="23"/>
      <c r="AP447" t="s">
        <v>6006</v>
      </c>
    </row>
    <row r="448" spans="1:42">
      <c r="S448" s="19" t="s">
        <v>1825</v>
      </c>
      <c r="T448" s="108" t="s">
        <v>2517</v>
      </c>
      <c r="U448" t="s">
        <v>1825</v>
      </c>
      <c r="W448" s="57"/>
      <c r="X448" s="23"/>
      <c r="AL448" s="23"/>
      <c r="AP448" t="s">
        <v>6006</v>
      </c>
    </row>
    <row r="449" spans="1:42">
      <c r="S449" s="19" t="s">
        <v>1825</v>
      </c>
      <c r="T449" s="37" t="s">
        <v>6934</v>
      </c>
      <c r="U449" t="s">
        <v>5323</v>
      </c>
      <c r="V449" s="129" t="s">
        <v>2519</v>
      </c>
      <c r="W449" s="57"/>
      <c r="X449" s="23"/>
      <c r="AL449" s="23"/>
      <c r="AP449" t="s">
        <v>6006</v>
      </c>
    </row>
    <row r="450" spans="1:42">
      <c r="S450" s="19" t="s">
        <v>1825</v>
      </c>
      <c r="T450" s="37" t="s">
        <v>2518</v>
      </c>
      <c r="U450" t="s">
        <v>1825</v>
      </c>
      <c r="V450" s="108" t="s">
        <v>4382</v>
      </c>
      <c r="W450" s="57"/>
      <c r="X450" s="23"/>
      <c r="AL450" s="23"/>
      <c r="AP450" t="s">
        <v>6006</v>
      </c>
    </row>
    <row r="451" spans="1:42">
      <c r="S451" s="19" t="s">
        <v>1825</v>
      </c>
      <c r="T451" s="109" t="s">
        <v>4385</v>
      </c>
      <c r="U451" t="s">
        <v>1825</v>
      </c>
      <c r="W451" s="57"/>
      <c r="X451" s="23"/>
      <c r="AL451" s="23"/>
      <c r="AP451" t="s">
        <v>6006</v>
      </c>
    </row>
    <row r="452" spans="1:42">
      <c r="S452" s="19" t="s">
        <v>1825</v>
      </c>
      <c r="T452" s="108" t="s">
        <v>4383</v>
      </c>
      <c r="U452" t="s">
        <v>5323</v>
      </c>
      <c r="V452" s="39" t="s">
        <v>5973</v>
      </c>
      <c r="W452" s="57"/>
      <c r="X452" s="23"/>
      <c r="AL452" s="23"/>
      <c r="AP452" t="s">
        <v>6006</v>
      </c>
    </row>
    <row r="453" spans="1:42">
      <c r="S453" s="19"/>
      <c r="U453" t="s">
        <v>1825</v>
      </c>
      <c r="V453" s="38" t="s">
        <v>4384</v>
      </c>
      <c r="W453" s="57"/>
      <c r="X453" s="23"/>
      <c r="AL453" s="23"/>
      <c r="AP453" t="s">
        <v>6006</v>
      </c>
    </row>
    <row r="454" spans="1:42">
      <c r="J454" s="181"/>
      <c r="S454" s="57"/>
      <c r="T454" s="57"/>
      <c r="U454" s="57"/>
      <c r="V454" s="57"/>
      <c r="W454" s="57"/>
      <c r="X454" s="23"/>
      <c r="AL454" s="23"/>
      <c r="AP454" t="s">
        <v>6006</v>
      </c>
    </row>
    <row r="455" spans="1:42">
      <c r="Q455" t="s">
        <v>5323</v>
      </c>
      <c r="R455" s="200" t="s">
        <v>7969</v>
      </c>
      <c r="S455" t="s">
        <v>5323</v>
      </c>
      <c r="T455" s="200" t="s">
        <v>7974</v>
      </c>
      <c r="U455" t="s">
        <v>5323</v>
      </c>
      <c r="V455" s="200" t="s">
        <v>7978</v>
      </c>
      <c r="W455" t="s">
        <v>5323</v>
      </c>
      <c r="X455" s="200" t="s">
        <v>7979</v>
      </c>
      <c r="AL455" s="23"/>
      <c r="AP455" t="s">
        <v>6006</v>
      </c>
    </row>
    <row r="456" spans="1:42">
      <c r="Q456" t="s">
        <v>1825</v>
      </c>
      <c r="R456" s="193" t="s">
        <v>748</v>
      </c>
      <c r="S456" t="s">
        <v>1825</v>
      </c>
      <c r="T456" s="193" t="s">
        <v>7971</v>
      </c>
      <c r="U456" t="s">
        <v>1825</v>
      </c>
      <c r="V456" s="193" t="s">
        <v>7975</v>
      </c>
      <c r="W456" t="s">
        <v>1825</v>
      </c>
      <c r="X456" s="193" t="s">
        <v>7986</v>
      </c>
      <c r="AL456" s="23"/>
      <c r="AP456" t="s">
        <v>6006</v>
      </c>
    </row>
    <row r="457" spans="1:42">
      <c r="Q457" t="s">
        <v>1825</v>
      </c>
      <c r="R457" s="200" t="s">
        <v>7970</v>
      </c>
      <c r="S457" t="s">
        <v>1825</v>
      </c>
      <c r="T457" s="199" t="s">
        <v>1866</v>
      </c>
      <c r="U457" t="s">
        <v>1825</v>
      </c>
      <c r="W457" t="s">
        <v>1825</v>
      </c>
      <c r="X457" s="193" t="s">
        <v>7980</v>
      </c>
      <c r="AL457" s="23"/>
      <c r="AP457" t="s">
        <v>6006</v>
      </c>
    </row>
    <row r="458" spans="1:42">
      <c r="Q458" t="s">
        <v>1825</v>
      </c>
      <c r="R458" s="193" t="s">
        <v>2190</v>
      </c>
      <c r="S458" t="s">
        <v>1825</v>
      </c>
      <c r="T458" s="200" t="s">
        <v>7973</v>
      </c>
      <c r="U458" t="s">
        <v>5323</v>
      </c>
      <c r="V458" s="200" t="s">
        <v>7976</v>
      </c>
      <c r="X458" s="23"/>
      <c r="AL458" s="23"/>
      <c r="AP458" t="s">
        <v>6006</v>
      </c>
    </row>
    <row r="459" spans="1:42">
      <c r="S459" t="s">
        <v>1825</v>
      </c>
      <c r="T459" s="193" t="s">
        <v>7972</v>
      </c>
      <c r="U459" t="s">
        <v>1825</v>
      </c>
      <c r="V459" s="193" t="s">
        <v>7977</v>
      </c>
      <c r="X459" s="23"/>
      <c r="AL459" s="23"/>
      <c r="AP459" t="s">
        <v>6006</v>
      </c>
    </row>
    <row r="460" spans="1:42">
      <c r="A460" s="17" t="s">
        <v>9270</v>
      </c>
      <c r="O460" s="7"/>
      <c r="T460" s="193"/>
      <c r="V460" s="193"/>
      <c r="X460" s="23"/>
      <c r="AL460" s="23"/>
      <c r="AP460" t="s">
        <v>6006</v>
      </c>
    </row>
    <row r="461" spans="1:42">
      <c r="O461" s="11" t="s">
        <v>10270</v>
      </c>
      <c r="T461" s="193"/>
      <c r="V461" s="193"/>
      <c r="X461" s="23"/>
      <c r="AE461" t="s">
        <v>5323</v>
      </c>
      <c r="AF461" s="204" t="s">
        <v>3231</v>
      </c>
      <c r="AL461" s="23"/>
      <c r="AP461" t="s">
        <v>6006</v>
      </c>
    </row>
    <row r="462" spans="1:42">
      <c r="O462" s="7"/>
      <c r="T462" s="193"/>
      <c r="V462" s="193"/>
      <c r="X462" s="23"/>
      <c r="AE462" s="1">
        <v>1</v>
      </c>
      <c r="AF462" s="204" t="s">
        <v>3960</v>
      </c>
      <c r="AL462" s="23"/>
      <c r="AP462" t="s">
        <v>6006</v>
      </c>
    </row>
    <row r="463" spans="1:42">
      <c r="O463" s="7"/>
      <c r="T463" s="193"/>
      <c r="V463" s="193"/>
      <c r="X463" s="23"/>
      <c r="AE463" t="s">
        <v>1825</v>
      </c>
      <c r="AF463" s="204" t="s">
        <v>10271</v>
      </c>
      <c r="AL463" s="23"/>
      <c r="AP463" t="s">
        <v>6006</v>
      </c>
    </row>
    <row r="464" spans="1:42">
      <c r="A464" s="17" t="s">
        <v>9270</v>
      </c>
      <c r="G464" s="17"/>
      <c r="O464" s="163"/>
      <c r="T464" s="193"/>
      <c r="V464" s="193"/>
      <c r="X464" s="23"/>
      <c r="AL464" s="23"/>
      <c r="AP464" t="s">
        <v>6006</v>
      </c>
    </row>
    <row r="465" spans="1:42">
      <c r="O465" s="56" t="s">
        <v>384</v>
      </c>
      <c r="T465" s="193"/>
      <c r="V465" s="193"/>
      <c r="X465" s="23"/>
      <c r="Y465" t="s">
        <v>5323</v>
      </c>
      <c r="Z465" s="204" t="s">
        <v>4950</v>
      </c>
      <c r="AL465" s="23"/>
      <c r="AP465" t="s">
        <v>6006</v>
      </c>
    </row>
    <row r="466" spans="1:42">
      <c r="O466" s="163"/>
      <c r="T466" s="193"/>
      <c r="V466" s="193"/>
      <c r="X466" s="23"/>
      <c r="Y466" s="1">
        <v>1</v>
      </c>
      <c r="Z466" s="204" t="s">
        <v>6039</v>
      </c>
      <c r="AL466" s="23"/>
      <c r="AP466" t="s">
        <v>6006</v>
      </c>
    </row>
    <row r="467" spans="1:42">
      <c r="O467" s="163"/>
      <c r="T467" s="193"/>
      <c r="V467" s="193"/>
      <c r="X467" s="23"/>
      <c r="Y467" t="s">
        <v>1825</v>
      </c>
      <c r="Z467" s="204" t="s">
        <v>8233</v>
      </c>
      <c r="AL467" s="23"/>
      <c r="AP467" t="s">
        <v>6006</v>
      </c>
    </row>
    <row r="468" spans="1:42">
      <c r="O468" s="163"/>
      <c r="T468" s="193"/>
      <c r="V468" s="193"/>
      <c r="X468" s="23"/>
      <c r="Y468" t="s">
        <v>1825</v>
      </c>
      <c r="Z468" s="204" t="s">
        <v>8234</v>
      </c>
      <c r="AL468" s="23"/>
      <c r="AP468" t="s">
        <v>6006</v>
      </c>
    </row>
    <row r="469" spans="1:42">
      <c r="A469" s="17" t="s">
        <v>9270</v>
      </c>
      <c r="G469" s="17"/>
      <c r="H469" s="17"/>
      <c r="X469" s="23"/>
      <c r="AL469" s="23"/>
      <c r="AP469" t="s">
        <v>6006</v>
      </c>
    </row>
    <row r="470" spans="1:42">
      <c r="A470" s="17"/>
      <c r="G470" s="17"/>
      <c r="H470" s="17"/>
      <c r="O470" s="11" t="s">
        <v>11695</v>
      </c>
      <c r="X470" s="23"/>
      <c r="AL470" s="23"/>
      <c r="AP470" t="s">
        <v>6006</v>
      </c>
    </row>
    <row r="471" spans="1:42">
      <c r="A471" s="17"/>
      <c r="G471" s="17"/>
      <c r="H471" s="17"/>
      <c r="O471" s="3"/>
      <c r="X471" s="23"/>
      <c r="Y471" t="s">
        <v>5323</v>
      </c>
      <c r="Z471" s="278" t="s">
        <v>12182</v>
      </c>
      <c r="AA471" t="s">
        <v>5323</v>
      </c>
      <c r="AB471" s="278" t="s">
        <v>734</v>
      </c>
      <c r="AL471" s="23"/>
      <c r="AP471" t="s">
        <v>6006</v>
      </c>
    </row>
    <row r="472" spans="1:42">
      <c r="U472" t="s">
        <v>5323</v>
      </c>
      <c r="V472" s="69" t="s">
        <v>11205</v>
      </c>
      <c r="W472" t="s">
        <v>5323</v>
      </c>
      <c r="X472" s="69" t="s">
        <v>4532</v>
      </c>
      <c r="Y472" s="1">
        <v>1</v>
      </c>
      <c r="Z472" s="278" t="s">
        <v>12183</v>
      </c>
      <c r="AA472" s="1">
        <v>1</v>
      </c>
      <c r="AB472" s="278" t="s">
        <v>12185</v>
      </c>
      <c r="AP472" t="s">
        <v>6006</v>
      </c>
    </row>
    <row r="473" spans="1:42">
      <c r="U473" s="1">
        <v>1</v>
      </c>
      <c r="V473" s="69" t="s">
        <v>4812</v>
      </c>
      <c r="W473" s="1">
        <v>1</v>
      </c>
      <c r="X473" s="69" t="s">
        <v>11207</v>
      </c>
      <c r="Y473" t="s">
        <v>1825</v>
      </c>
      <c r="Z473" s="278" t="s">
        <v>12184</v>
      </c>
      <c r="AB473" s="37"/>
      <c r="AP473" t="s">
        <v>6006</v>
      </c>
    </row>
    <row r="474" spans="1:42">
      <c r="S474" t="s">
        <v>5323</v>
      </c>
      <c r="T474" s="69" t="s">
        <v>1897</v>
      </c>
      <c r="U474" s="1">
        <v>1</v>
      </c>
      <c r="V474" s="69" t="s">
        <v>11206</v>
      </c>
      <c r="X474" s="23"/>
      <c r="Y474" s="1">
        <v>1</v>
      </c>
      <c r="Z474" s="278" t="s">
        <v>4858</v>
      </c>
      <c r="AL474" s="23"/>
      <c r="AP474" t="s">
        <v>6006</v>
      </c>
    </row>
    <row r="475" spans="1:42">
      <c r="Q475" t="s">
        <v>5323</v>
      </c>
      <c r="R475" s="69" t="s">
        <v>5926</v>
      </c>
      <c r="S475" s="1">
        <v>1</v>
      </c>
      <c r="T475" s="69" t="s">
        <v>1898</v>
      </c>
      <c r="X475" s="23"/>
      <c r="AA475" t="s">
        <v>5323</v>
      </c>
      <c r="AB475" s="73" t="s">
        <v>2856</v>
      </c>
      <c r="AC475" t="s">
        <v>5323</v>
      </c>
      <c r="AD475" s="73" t="s">
        <v>6294</v>
      </c>
      <c r="AL475" s="23"/>
      <c r="AP475" t="s">
        <v>6006</v>
      </c>
    </row>
    <row r="476" spans="1:42">
      <c r="Q476" s="1">
        <v>1</v>
      </c>
      <c r="R476" s="69" t="s">
        <v>4566</v>
      </c>
      <c r="S476" t="s">
        <v>1825</v>
      </c>
      <c r="U476" t="s">
        <v>5323</v>
      </c>
      <c r="V476" s="204" t="s">
        <v>913</v>
      </c>
      <c r="W476" t="s">
        <v>5323</v>
      </c>
      <c r="X476" s="37" t="s">
        <v>3307</v>
      </c>
      <c r="Y476" t="s">
        <v>5323</v>
      </c>
      <c r="Z476" s="37" t="s">
        <v>1401</v>
      </c>
      <c r="AA476" t="s">
        <v>1825</v>
      </c>
      <c r="AB476" s="69" t="s">
        <v>521</v>
      </c>
      <c r="AC476" t="s">
        <v>1825</v>
      </c>
      <c r="AD476" s="69" t="s">
        <v>6162</v>
      </c>
      <c r="AL476" s="23"/>
      <c r="AP476" t="s">
        <v>6006</v>
      </c>
    </row>
    <row r="477" spans="1:42">
      <c r="Q477" s="1">
        <v>1</v>
      </c>
      <c r="R477" s="69" t="s">
        <v>2815</v>
      </c>
      <c r="S477" t="s">
        <v>5323</v>
      </c>
      <c r="T477" s="69" t="s">
        <v>2816</v>
      </c>
      <c r="U477" s="1">
        <v>1</v>
      </c>
      <c r="V477" s="204" t="s">
        <v>1621</v>
      </c>
      <c r="W477" s="1">
        <v>1</v>
      </c>
      <c r="X477" s="37" t="s">
        <v>1666</v>
      </c>
      <c r="Y477" s="1">
        <v>1</v>
      </c>
      <c r="Z477" s="37" t="s">
        <v>5381</v>
      </c>
      <c r="AC477" t="s">
        <v>1825</v>
      </c>
      <c r="AD477" s="69" t="s">
        <v>6936</v>
      </c>
      <c r="AL477" s="23"/>
      <c r="AP477" t="s">
        <v>6006</v>
      </c>
    </row>
    <row r="478" spans="1:42">
      <c r="S478" s="1">
        <v>1</v>
      </c>
      <c r="T478" s="69" t="s">
        <v>2817</v>
      </c>
      <c r="U478" t="s">
        <v>1825</v>
      </c>
      <c r="V478" s="204" t="s">
        <v>11249</v>
      </c>
      <c r="W478" s="1">
        <v>1</v>
      </c>
      <c r="X478" s="37" t="s">
        <v>7981</v>
      </c>
      <c r="Y478" t="s">
        <v>1825</v>
      </c>
      <c r="Z478" s="37" t="s">
        <v>7982</v>
      </c>
      <c r="AC478" t="s">
        <v>1825</v>
      </c>
      <c r="AD478" s="69" t="s">
        <v>6163</v>
      </c>
      <c r="AL478" s="23"/>
      <c r="AP478" t="s">
        <v>6006</v>
      </c>
    </row>
    <row r="479" spans="1:42">
      <c r="S479" s="1"/>
      <c r="T479" s="69"/>
      <c r="U479" s="1">
        <v>1</v>
      </c>
      <c r="V479" s="204" t="s">
        <v>5221</v>
      </c>
      <c r="W479" s="1"/>
      <c r="X479" s="37"/>
      <c r="Z479" s="37"/>
      <c r="AC479" t="s">
        <v>1825</v>
      </c>
      <c r="AD479" s="69" t="s">
        <v>2855</v>
      </c>
      <c r="AL479" s="23"/>
      <c r="AP479" t="s">
        <v>6006</v>
      </c>
    </row>
    <row r="480" spans="1:42">
      <c r="A480" s="17" t="s">
        <v>9270</v>
      </c>
      <c r="O480" s="7"/>
      <c r="S480" s="1"/>
      <c r="T480" s="69"/>
      <c r="W480" s="1"/>
      <c r="X480" s="37"/>
      <c r="Z480" s="37"/>
      <c r="AD480" s="69"/>
      <c r="AL480" s="23"/>
      <c r="AP480" t="s">
        <v>6006</v>
      </c>
    </row>
    <row r="481" spans="1:42">
      <c r="O481" s="11" t="s">
        <v>9673</v>
      </c>
      <c r="S481" s="1"/>
      <c r="T481" s="69"/>
      <c r="W481" s="1"/>
      <c r="X481" s="37"/>
      <c r="Y481" t="s">
        <v>5323</v>
      </c>
      <c r="Z481" s="204" t="s">
        <v>11866</v>
      </c>
      <c r="AA481" t="s">
        <v>5323</v>
      </c>
      <c r="AB481" s="204" t="s">
        <v>1749</v>
      </c>
      <c r="AC481" t="s">
        <v>5323</v>
      </c>
      <c r="AD481" s="249" t="s">
        <v>5275</v>
      </c>
      <c r="AL481" s="23"/>
      <c r="AP481" t="s">
        <v>6006</v>
      </c>
    </row>
    <row r="482" spans="1:42">
      <c r="O482" t="s">
        <v>5323</v>
      </c>
      <c r="P482" s="204" t="s">
        <v>11398</v>
      </c>
      <c r="Q482" t="s">
        <v>5323</v>
      </c>
      <c r="R482" s="204" t="s">
        <v>2073</v>
      </c>
      <c r="S482" s="1"/>
      <c r="T482" s="69"/>
      <c r="U482" t="s">
        <v>5323</v>
      </c>
      <c r="V482" s="206" t="s">
        <v>2587</v>
      </c>
      <c r="W482" s="1"/>
      <c r="X482" s="37"/>
      <c r="Y482" s="1">
        <v>1</v>
      </c>
      <c r="Z482" s="204" t="s">
        <v>10825</v>
      </c>
      <c r="AA482" s="1">
        <v>1</v>
      </c>
      <c r="AB482" s="204" t="s">
        <v>10619</v>
      </c>
      <c r="AC482" s="1">
        <v>1</v>
      </c>
      <c r="AD482" s="249" t="s">
        <v>2642</v>
      </c>
      <c r="AL482" s="23"/>
      <c r="AP482" t="s">
        <v>6006</v>
      </c>
    </row>
    <row r="483" spans="1:42">
      <c r="O483" s="1">
        <v>1</v>
      </c>
      <c r="P483" s="69" t="s">
        <v>4218</v>
      </c>
      <c r="Q483" s="1">
        <v>1</v>
      </c>
      <c r="R483" s="204" t="s">
        <v>11401</v>
      </c>
      <c r="S483" s="1"/>
      <c r="T483" s="69"/>
      <c r="U483" s="1">
        <v>1</v>
      </c>
      <c r="V483" s="204" t="s">
        <v>10731</v>
      </c>
      <c r="W483" s="1"/>
      <c r="X483" s="37"/>
      <c r="Y483" s="1">
        <v>1</v>
      </c>
      <c r="Z483" s="204" t="s">
        <v>10826</v>
      </c>
      <c r="AC483" t="s">
        <v>1825</v>
      </c>
      <c r="AD483" s="249" t="s">
        <v>9674</v>
      </c>
      <c r="AL483" s="23"/>
      <c r="AP483" t="s">
        <v>6006</v>
      </c>
    </row>
    <row r="484" spans="1:42">
      <c r="O484" s="1">
        <v>1</v>
      </c>
      <c r="P484" s="204" t="s">
        <v>11400</v>
      </c>
      <c r="Q484" t="s">
        <v>1825</v>
      </c>
      <c r="R484" s="69"/>
      <c r="S484" s="1"/>
      <c r="T484" s="69"/>
      <c r="U484" s="1"/>
      <c r="V484" s="204"/>
      <c r="W484" s="1"/>
      <c r="X484" s="37"/>
      <c r="Y484" s="1"/>
      <c r="Z484" s="249"/>
      <c r="AD484" s="249"/>
      <c r="AL484" s="23"/>
      <c r="AP484" t="s">
        <v>6006</v>
      </c>
    </row>
    <row r="485" spans="1:42">
      <c r="O485" t="s">
        <v>1825</v>
      </c>
      <c r="P485" s="204" t="s">
        <v>11399</v>
      </c>
      <c r="Q485" t="s">
        <v>5323</v>
      </c>
      <c r="R485" s="204" t="s">
        <v>6364</v>
      </c>
      <c r="S485" s="1"/>
      <c r="T485" s="69"/>
      <c r="U485" s="1"/>
      <c r="V485" s="204"/>
      <c r="W485" s="1"/>
      <c r="X485" s="37"/>
      <c r="Y485" s="1"/>
      <c r="Z485" s="249"/>
      <c r="AD485" s="249"/>
      <c r="AL485" s="23"/>
      <c r="AP485" t="s">
        <v>6006</v>
      </c>
    </row>
    <row r="486" spans="1:42">
      <c r="O486" s="1"/>
      <c r="P486" s="204"/>
      <c r="Q486" s="1">
        <v>1</v>
      </c>
      <c r="R486" s="204" t="s">
        <v>11570</v>
      </c>
      <c r="S486" s="1"/>
      <c r="T486" s="69"/>
      <c r="U486" s="1"/>
      <c r="V486" s="204"/>
      <c r="W486" s="1"/>
      <c r="X486" s="37"/>
      <c r="Y486" s="1"/>
      <c r="Z486" s="249"/>
      <c r="AD486" s="249"/>
      <c r="AL486" s="23"/>
      <c r="AP486" t="s">
        <v>6006</v>
      </c>
    </row>
    <row r="487" spans="1:42">
      <c r="O487" s="1"/>
      <c r="P487" s="204"/>
      <c r="Q487" t="s">
        <v>1825</v>
      </c>
      <c r="R487" s="69"/>
      <c r="S487" s="1"/>
      <c r="T487" s="69"/>
      <c r="U487" s="1"/>
      <c r="V487" s="204"/>
      <c r="W487" s="1"/>
      <c r="X487" s="37"/>
      <c r="Y487" s="1"/>
      <c r="Z487" s="249"/>
      <c r="AD487" s="249"/>
      <c r="AL487" s="23"/>
    </row>
    <row r="488" spans="1:42">
      <c r="O488" s="1"/>
      <c r="P488" s="204"/>
      <c r="Q488" t="s">
        <v>5323</v>
      </c>
      <c r="R488" s="69" t="s">
        <v>1824</v>
      </c>
      <c r="S488" s="1"/>
      <c r="T488" s="69"/>
      <c r="U488" s="1"/>
      <c r="V488" s="204"/>
      <c r="W488" s="1"/>
      <c r="X488" s="37"/>
      <c r="Y488" s="1"/>
      <c r="Z488" s="249"/>
      <c r="AD488" s="249"/>
      <c r="AL488" s="23"/>
    </row>
    <row r="489" spans="1:42">
      <c r="O489" s="1"/>
      <c r="P489" s="204"/>
      <c r="Q489" s="1">
        <v>1</v>
      </c>
      <c r="R489" s="204" t="s">
        <v>11210</v>
      </c>
      <c r="S489" s="1"/>
      <c r="T489" s="69"/>
      <c r="U489" s="1"/>
      <c r="V489" s="204"/>
      <c r="W489" s="1"/>
      <c r="X489" s="37"/>
      <c r="Y489" s="1"/>
      <c r="Z489" s="249"/>
      <c r="AD489" s="249"/>
      <c r="AL489" s="23"/>
    </row>
    <row r="490" spans="1:42">
      <c r="A490" s="17" t="s">
        <v>9270</v>
      </c>
      <c r="G490" s="17"/>
      <c r="H490" s="17"/>
      <c r="AL490" s="26"/>
      <c r="AP490" t="s">
        <v>6006</v>
      </c>
    </row>
    <row r="491" spans="1:42">
      <c r="A491" s="17"/>
      <c r="G491" s="17"/>
      <c r="H491" s="17"/>
      <c r="O491" s="15" t="s">
        <v>3685</v>
      </c>
      <c r="Y491" s="17" t="s">
        <v>5323</v>
      </c>
      <c r="Z491" s="204" t="s">
        <v>9889</v>
      </c>
      <c r="AA491" t="s">
        <v>5323</v>
      </c>
      <c r="AB491" s="204" t="s">
        <v>6364</v>
      </c>
      <c r="AL491" s="26"/>
      <c r="AP491" t="s">
        <v>6006</v>
      </c>
    </row>
    <row r="492" spans="1:42">
      <c r="O492" s="20" t="s">
        <v>10732</v>
      </c>
      <c r="P492" s="57"/>
      <c r="Q492" s="57"/>
      <c r="R492" s="57"/>
      <c r="S492" s="57"/>
      <c r="W492" t="s">
        <v>5323</v>
      </c>
      <c r="X492" t="s">
        <v>2588</v>
      </c>
      <c r="Y492" s="1">
        <v>1</v>
      </c>
      <c r="Z492" s="204" t="s">
        <v>3793</v>
      </c>
      <c r="AA492" s="1">
        <v>1</v>
      </c>
      <c r="AB492" s="204" t="s">
        <v>11359</v>
      </c>
      <c r="AP492" t="s">
        <v>6006</v>
      </c>
    </row>
    <row r="493" spans="1:42">
      <c r="O493" s="19" t="s">
        <v>5323</v>
      </c>
      <c r="P493" s="37" t="s">
        <v>10733</v>
      </c>
      <c r="Q493" t="s">
        <v>5323</v>
      </c>
      <c r="R493" s="69" t="s">
        <v>5387</v>
      </c>
      <c r="S493" s="57"/>
      <c r="W493" s="1">
        <v>1</v>
      </c>
      <c r="X493" t="s">
        <v>4186</v>
      </c>
      <c r="Y493" s="1">
        <v>1</v>
      </c>
      <c r="Z493" s="204" t="s">
        <v>11213</v>
      </c>
      <c r="AP493" t="s">
        <v>6006</v>
      </c>
    </row>
    <row r="494" spans="1:42">
      <c r="O494" s="19" t="s">
        <v>1825</v>
      </c>
      <c r="P494" s="37" t="s">
        <v>5948</v>
      </c>
      <c r="Q494" s="1">
        <v>1</v>
      </c>
      <c r="R494" s="69" t="s">
        <v>3595</v>
      </c>
      <c r="S494" s="57"/>
      <c r="W494" s="1">
        <v>1</v>
      </c>
      <c r="X494" s="17" t="s">
        <v>6675</v>
      </c>
      <c r="AP494" t="s">
        <v>6006</v>
      </c>
    </row>
    <row r="495" spans="1:42">
      <c r="O495" s="19" t="s">
        <v>1825</v>
      </c>
      <c r="P495" s="37" t="s">
        <v>1410</v>
      </c>
      <c r="S495" s="57"/>
      <c r="W495" t="s">
        <v>1825</v>
      </c>
      <c r="X495" s="17" t="s">
        <v>6935</v>
      </c>
      <c r="AP495" t="s">
        <v>6006</v>
      </c>
    </row>
    <row r="496" spans="1:42">
      <c r="A496" s="17" t="s">
        <v>9270</v>
      </c>
      <c r="B496" s="17"/>
      <c r="G496" s="17"/>
      <c r="H496" s="17"/>
      <c r="N496" t="s">
        <v>4374</v>
      </c>
      <c r="O496" s="57"/>
      <c r="P496" s="57"/>
      <c r="Q496" s="57"/>
      <c r="R496" s="57"/>
      <c r="S496" s="57"/>
      <c r="AP496" t="s">
        <v>6006</v>
      </c>
    </row>
    <row r="497" spans="1:42">
      <c r="O497" s="16" t="s">
        <v>4293</v>
      </c>
      <c r="S497" t="s">
        <v>5323</v>
      </c>
      <c r="T497" s="37" t="s">
        <v>4974</v>
      </c>
      <c r="AP497" t="s">
        <v>6006</v>
      </c>
    </row>
    <row r="498" spans="1:42">
      <c r="S498" s="1">
        <v>1</v>
      </c>
      <c r="T498" s="37" t="s">
        <v>5720</v>
      </c>
      <c r="U498" t="s">
        <v>5323</v>
      </c>
      <c r="V498" s="37" t="s">
        <v>2268</v>
      </c>
      <c r="W498" t="s">
        <v>5323</v>
      </c>
      <c r="X498" s="37" t="s">
        <v>5973</v>
      </c>
      <c r="AP498" t="s">
        <v>6006</v>
      </c>
    </row>
    <row r="499" spans="1:42">
      <c r="S499" t="s">
        <v>1825</v>
      </c>
      <c r="T499" s="204" t="s">
        <v>10580</v>
      </c>
      <c r="U499" s="1">
        <v>1</v>
      </c>
      <c r="V499" s="37" t="s">
        <v>4308</v>
      </c>
      <c r="W499" s="1">
        <v>1</v>
      </c>
      <c r="X499" s="37" t="s">
        <v>2269</v>
      </c>
      <c r="AP499" t="s">
        <v>6006</v>
      </c>
    </row>
    <row r="500" spans="1:42">
      <c r="S500" s="1">
        <v>1</v>
      </c>
      <c r="T500" s="37" t="s">
        <v>6232</v>
      </c>
      <c r="U500" s="1">
        <v>1</v>
      </c>
      <c r="V500" s="204" t="s">
        <v>11341</v>
      </c>
      <c r="AP500" t="s">
        <v>6006</v>
      </c>
    </row>
    <row r="501" spans="1:42">
      <c r="A501" s="17" t="s">
        <v>9270</v>
      </c>
      <c r="G501" s="17"/>
      <c r="H501" s="17"/>
      <c r="AM501" s="18"/>
      <c r="AN501" s="18"/>
      <c r="AO501" s="18"/>
      <c r="AP501" t="s">
        <v>6006</v>
      </c>
    </row>
    <row r="502" spans="1:42">
      <c r="O502" s="3" t="s">
        <v>10361</v>
      </c>
      <c r="AI502" s="18"/>
      <c r="AJ502" s="20" t="s">
        <v>7210</v>
      </c>
      <c r="AK502" s="18"/>
      <c r="AL502" s="18"/>
      <c r="AM502" t="s">
        <v>5323</v>
      </c>
      <c r="AN502" s="154" t="s">
        <v>4</v>
      </c>
      <c r="AP502" t="s">
        <v>6006</v>
      </c>
    </row>
    <row r="503" spans="1:42">
      <c r="O503" t="s">
        <v>5323</v>
      </c>
      <c r="P503" s="23" t="s">
        <v>466</v>
      </c>
      <c r="S503" t="s">
        <v>5323</v>
      </c>
      <c r="T503" s="249" t="s">
        <v>7518</v>
      </c>
      <c r="U503" t="s">
        <v>5323</v>
      </c>
      <c r="V503" s="249" t="s">
        <v>573</v>
      </c>
      <c r="AI503" s="19" t="s">
        <v>5323</v>
      </c>
      <c r="AJ503" s="164" t="s">
        <v>7474</v>
      </c>
      <c r="AK503" t="s">
        <v>5323</v>
      </c>
      <c r="AL503" s="110" t="s">
        <v>7475</v>
      </c>
      <c r="AM503" t="s">
        <v>1825</v>
      </c>
      <c r="AN503" s="154" t="s">
        <v>5</v>
      </c>
      <c r="AP503" t="s">
        <v>6006</v>
      </c>
    </row>
    <row r="504" spans="1:42">
      <c r="O504" s="1">
        <v>1</v>
      </c>
      <c r="P504" s="26" t="s">
        <v>467</v>
      </c>
      <c r="S504" s="1">
        <v>1</v>
      </c>
      <c r="T504" s="249" t="s">
        <v>5414</v>
      </c>
      <c r="U504" s="1">
        <v>1</v>
      </c>
      <c r="V504" s="249" t="s">
        <v>9661</v>
      </c>
      <c r="AI504" s="19" t="s">
        <v>1825</v>
      </c>
      <c r="AJ504" s="164" t="s">
        <v>203</v>
      </c>
      <c r="AK504" t="s">
        <v>1825</v>
      </c>
      <c r="AL504" s="154" t="s">
        <v>1262</v>
      </c>
      <c r="AM504" t="s">
        <v>1825</v>
      </c>
      <c r="AN504" s="159" t="s">
        <v>197</v>
      </c>
      <c r="AP504" t="s">
        <v>6006</v>
      </c>
    </row>
    <row r="505" spans="1:42">
      <c r="O505" t="s">
        <v>1825</v>
      </c>
      <c r="P505" s="23" t="s">
        <v>7207</v>
      </c>
      <c r="S505" t="s">
        <v>1825</v>
      </c>
      <c r="T505" s="249" t="s">
        <v>9662</v>
      </c>
      <c r="U505" s="17" t="s">
        <v>5579</v>
      </c>
      <c r="AI505" s="19" t="s">
        <v>1825</v>
      </c>
      <c r="AJ505" s="164" t="s">
        <v>204</v>
      </c>
      <c r="AL505" s="154"/>
      <c r="AM505" s="17" t="s">
        <v>5579</v>
      </c>
      <c r="AN505" s="18"/>
      <c r="AO505" s="18"/>
      <c r="AP505" t="s">
        <v>6006</v>
      </c>
    </row>
    <row r="506" spans="1:42">
      <c r="O506" t="s">
        <v>1825</v>
      </c>
      <c r="P506" s="23" t="s">
        <v>7208</v>
      </c>
      <c r="S506" s="1">
        <v>1</v>
      </c>
      <c r="T506" s="249" t="s">
        <v>2462</v>
      </c>
      <c r="U506" t="s">
        <v>5323</v>
      </c>
      <c r="V506" s="249" t="s">
        <v>573</v>
      </c>
      <c r="AI506" s="19" t="s">
        <v>1825</v>
      </c>
      <c r="AJ506" s="169" t="s">
        <v>7209</v>
      </c>
      <c r="AL506" s="154"/>
      <c r="AM506" t="s">
        <v>5323</v>
      </c>
      <c r="AN506" s="223" t="s">
        <v>8999</v>
      </c>
      <c r="AP506" t="s">
        <v>6006</v>
      </c>
    </row>
    <row r="507" spans="1:42">
      <c r="M507" s="20" t="s">
        <v>10360</v>
      </c>
      <c r="N507" s="57"/>
      <c r="O507" s="57"/>
      <c r="P507" s="57"/>
      <c r="Q507" s="57"/>
      <c r="U507" s="1">
        <v>1</v>
      </c>
      <c r="V507" s="249" t="s">
        <v>9661</v>
      </c>
      <c r="AI507" s="18"/>
      <c r="AJ507" s="18"/>
      <c r="AK507" s="18"/>
      <c r="AL507" s="18"/>
      <c r="AM507" s="1">
        <v>1</v>
      </c>
      <c r="AN507" s="256" t="s">
        <v>10087</v>
      </c>
      <c r="AP507" t="s">
        <v>6006</v>
      </c>
    </row>
    <row r="508" spans="1:42">
      <c r="M508" s="19" t="s">
        <v>5323</v>
      </c>
      <c r="N508" s="204" t="s">
        <v>10327</v>
      </c>
      <c r="O508" t="s">
        <v>5323</v>
      </c>
      <c r="P508" s="62" t="s">
        <v>10359</v>
      </c>
      <c r="Q508" s="57"/>
      <c r="U508" t="s">
        <v>1825</v>
      </c>
      <c r="AI508" t="s">
        <v>5323</v>
      </c>
      <c r="AJ508" s="169" t="s">
        <v>878</v>
      </c>
      <c r="AM508" t="s">
        <v>1825</v>
      </c>
      <c r="AN508" s="193" t="s">
        <v>8048</v>
      </c>
      <c r="AP508" t="s">
        <v>6006</v>
      </c>
    </row>
    <row r="509" spans="1:42">
      <c r="M509" s="19" t="s">
        <v>1825</v>
      </c>
      <c r="N509" s="204" t="s">
        <v>3450</v>
      </c>
      <c r="O509" t="s">
        <v>1825</v>
      </c>
      <c r="P509" s="267" t="s">
        <v>10348</v>
      </c>
      <c r="Q509" s="57"/>
      <c r="U509" t="s">
        <v>5323</v>
      </c>
      <c r="V509" s="249" t="s">
        <v>2073</v>
      </c>
      <c r="AI509" s="1">
        <v>1</v>
      </c>
      <c r="AJ509" s="169" t="s">
        <v>7217</v>
      </c>
      <c r="AM509" t="s">
        <v>1825</v>
      </c>
      <c r="AN509" s="223" t="s">
        <v>9000</v>
      </c>
      <c r="AP509" t="s">
        <v>6006</v>
      </c>
    </row>
    <row r="510" spans="1:42">
      <c r="M510" s="19"/>
      <c r="O510" t="s">
        <v>1825</v>
      </c>
      <c r="P510" s="204" t="s">
        <v>10326</v>
      </c>
      <c r="Q510" s="57"/>
      <c r="U510" s="1">
        <v>1</v>
      </c>
      <c r="V510" s="249" t="s">
        <v>9663</v>
      </c>
      <c r="AI510" s="1"/>
      <c r="AJ510" s="169"/>
      <c r="AM510" t="s">
        <v>1825</v>
      </c>
      <c r="AN510" s="223" t="s">
        <v>9001</v>
      </c>
      <c r="AP510" t="s">
        <v>6006</v>
      </c>
    </row>
    <row r="511" spans="1:42">
      <c r="M511" s="19"/>
      <c r="O511" t="s">
        <v>1825</v>
      </c>
      <c r="P511" s="204" t="s">
        <v>10338</v>
      </c>
      <c r="Q511" s="57"/>
      <c r="U511" s="1"/>
      <c r="V511" s="249"/>
      <c r="AI511" s="1"/>
      <c r="AJ511" s="169"/>
      <c r="AN511" s="223"/>
      <c r="AP511" t="s">
        <v>6006</v>
      </c>
    </row>
    <row r="512" spans="1:42">
      <c r="M512" s="19"/>
      <c r="N512" s="57"/>
      <c r="O512" s="57"/>
      <c r="P512" s="57"/>
      <c r="Q512" s="57"/>
      <c r="U512" t="s">
        <v>5323</v>
      </c>
      <c r="V512" s="204" t="s">
        <v>5936</v>
      </c>
      <c r="AI512" s="1"/>
      <c r="AJ512" s="169"/>
      <c r="AN512" s="223"/>
      <c r="AP512" t="s">
        <v>6006</v>
      </c>
    </row>
    <row r="513" spans="1:42">
      <c r="S513" t="s">
        <v>5323</v>
      </c>
      <c r="T513" s="204" t="s">
        <v>10414</v>
      </c>
      <c r="U513" s="1">
        <v>1</v>
      </c>
      <c r="V513" s="204" t="s">
        <v>10413</v>
      </c>
      <c r="AI513" s="1"/>
      <c r="AJ513" s="169"/>
      <c r="AN513" s="223"/>
      <c r="AP513" t="s">
        <v>6006</v>
      </c>
    </row>
    <row r="514" spans="1:42">
      <c r="S514" s="1">
        <v>1</v>
      </c>
      <c r="T514" s="204" t="s">
        <v>10727</v>
      </c>
      <c r="U514" s="1"/>
      <c r="V514" s="249"/>
      <c r="AI514" s="1"/>
      <c r="AJ514" s="169"/>
      <c r="AN514" s="223"/>
      <c r="AP514" t="s">
        <v>6006</v>
      </c>
    </row>
    <row r="515" spans="1:42">
      <c r="S515" s="1">
        <v>1</v>
      </c>
      <c r="T515" s="204" t="s">
        <v>10415</v>
      </c>
      <c r="AI515" s="1"/>
      <c r="AJ515" s="169"/>
      <c r="AN515" s="223"/>
      <c r="AP515" t="s">
        <v>6006</v>
      </c>
    </row>
    <row r="516" spans="1:42">
      <c r="S516" s="1"/>
      <c r="T516" s="204"/>
      <c r="AI516" s="1"/>
      <c r="AJ516" s="169"/>
      <c r="AN516" s="223"/>
      <c r="AP516" t="s">
        <v>6006</v>
      </c>
    </row>
    <row r="517" spans="1:42">
      <c r="S517" s="1"/>
      <c r="T517" s="204"/>
      <c r="AI517" s="1"/>
      <c r="AJ517" s="169"/>
      <c r="AN517" s="223"/>
      <c r="AP517" t="s">
        <v>6006</v>
      </c>
    </row>
    <row r="518" spans="1:42">
      <c r="S518" s="1"/>
      <c r="T518" s="204"/>
      <c r="U518" s="1"/>
      <c r="V518" s="249"/>
      <c r="AI518" s="1"/>
      <c r="AJ518" s="169"/>
      <c r="AN518" s="223"/>
      <c r="AP518" t="s">
        <v>6006</v>
      </c>
    </row>
    <row r="519" spans="1:42">
      <c r="A519" s="17" t="s">
        <v>9270</v>
      </c>
      <c r="AI519" s="1"/>
      <c r="AJ519" s="169"/>
      <c r="AP519" t="s">
        <v>6006</v>
      </c>
    </row>
    <row r="520" spans="1:42">
      <c r="M520" t="s">
        <v>5323</v>
      </c>
      <c r="N520" s="23" t="s">
        <v>5936</v>
      </c>
      <c r="O520" s="11" t="s">
        <v>9659</v>
      </c>
      <c r="P520" s="23"/>
      <c r="AI520" s="1"/>
      <c r="AJ520" s="169"/>
      <c r="AP520" t="s">
        <v>6006</v>
      </c>
    </row>
    <row r="521" spans="1:42">
      <c r="M521" s="1">
        <v>1</v>
      </c>
      <c r="N521" s="26" t="s">
        <v>5737</v>
      </c>
      <c r="O521" t="s">
        <v>5323</v>
      </c>
      <c r="P521" s="249" t="s">
        <v>9593</v>
      </c>
      <c r="AI521" s="1"/>
      <c r="AJ521" s="169"/>
      <c r="AP521" t="s">
        <v>6006</v>
      </c>
    </row>
    <row r="522" spans="1:42">
      <c r="M522" t="s">
        <v>1825</v>
      </c>
      <c r="N522" s="249" t="s">
        <v>9660</v>
      </c>
      <c r="O522" s="1">
        <v>1</v>
      </c>
      <c r="P522" s="249" t="s">
        <v>9594</v>
      </c>
      <c r="AI522" s="1"/>
      <c r="AJ522" s="169"/>
      <c r="AP522" t="s">
        <v>6006</v>
      </c>
    </row>
    <row r="523" spans="1:42">
      <c r="A523" s="17" t="s">
        <v>9270</v>
      </c>
      <c r="G523" s="17"/>
      <c r="H523" s="17"/>
      <c r="P523" s="23"/>
      <c r="AP523" t="s">
        <v>6006</v>
      </c>
    </row>
    <row r="524" spans="1:42">
      <c r="O524" s="15" t="s">
        <v>1627</v>
      </c>
      <c r="U524" t="s">
        <v>5323</v>
      </c>
      <c r="V524" t="s">
        <v>913</v>
      </c>
      <c r="AP524" t="s">
        <v>6006</v>
      </c>
    </row>
    <row r="525" spans="1:42">
      <c r="O525" s="11"/>
      <c r="U525" s="1">
        <v>1</v>
      </c>
      <c r="V525" t="s">
        <v>5720</v>
      </c>
      <c r="AP525" t="s">
        <v>6006</v>
      </c>
    </row>
    <row r="526" spans="1:42">
      <c r="U526" s="1">
        <v>1</v>
      </c>
      <c r="V526" s="17" t="s">
        <v>4884</v>
      </c>
      <c r="AP526" t="s">
        <v>6006</v>
      </c>
    </row>
    <row r="527" spans="1:42">
      <c r="U527" t="s">
        <v>1825</v>
      </c>
      <c r="V527" s="17" t="s">
        <v>6673</v>
      </c>
      <c r="AP527" t="s">
        <v>6006</v>
      </c>
    </row>
    <row r="528" spans="1:42">
      <c r="A528" s="17" t="s">
        <v>9270</v>
      </c>
      <c r="G528" s="17"/>
      <c r="H528" s="17"/>
      <c r="AP528" t="s">
        <v>6006</v>
      </c>
    </row>
    <row r="529" spans="1:42">
      <c r="O529" s="56" t="s">
        <v>12327</v>
      </c>
      <c r="W529" t="s">
        <v>5323</v>
      </c>
      <c r="X529" s="278" t="s">
        <v>2492</v>
      </c>
      <c r="Y529" t="s">
        <v>5323</v>
      </c>
      <c r="Z529" s="278" t="s">
        <v>12212</v>
      </c>
      <c r="AK529" t="s">
        <v>5323</v>
      </c>
      <c r="AL529" s="181" t="s">
        <v>7471</v>
      </c>
      <c r="AP529" t="s">
        <v>6006</v>
      </c>
    </row>
    <row r="530" spans="1:42">
      <c r="S530" t="s">
        <v>5323</v>
      </c>
      <c r="T530" s="223" t="s">
        <v>8884</v>
      </c>
      <c r="U530" t="s">
        <v>5323</v>
      </c>
      <c r="V530" s="223" t="s">
        <v>4300</v>
      </c>
      <c r="W530" s="1">
        <v>1</v>
      </c>
      <c r="X530" s="278" t="s">
        <v>3793</v>
      </c>
      <c r="Y530" s="1">
        <v>1</v>
      </c>
      <c r="Z530" s="278" t="s">
        <v>4000</v>
      </c>
      <c r="AK530" s="1">
        <v>1</v>
      </c>
      <c r="AL530" s="181" t="s">
        <v>7472</v>
      </c>
      <c r="AP530" t="s">
        <v>6006</v>
      </c>
    </row>
    <row r="531" spans="1:42">
      <c r="S531" s="1">
        <v>1</v>
      </c>
      <c r="T531" s="223" t="s">
        <v>5784</v>
      </c>
      <c r="U531" s="1">
        <v>1</v>
      </c>
      <c r="V531" s="278" t="s">
        <v>12385</v>
      </c>
      <c r="W531" s="1">
        <v>1</v>
      </c>
      <c r="X531" s="278" t="s">
        <v>12210</v>
      </c>
      <c r="Y531" s="1">
        <v>1</v>
      </c>
      <c r="Z531" s="278" t="s">
        <v>12213</v>
      </c>
      <c r="AK531" s="1"/>
      <c r="AL531" s="181"/>
      <c r="AP531" t="s">
        <v>6006</v>
      </c>
    </row>
    <row r="532" spans="1:42">
      <c r="S532" t="s">
        <v>1825</v>
      </c>
      <c r="T532" s="223" t="s">
        <v>8885</v>
      </c>
      <c r="V532" s="181"/>
      <c r="W532" t="s">
        <v>1825</v>
      </c>
      <c r="X532" s="278" t="s">
        <v>12211</v>
      </c>
      <c r="Y532" t="s">
        <v>1825</v>
      </c>
      <c r="Z532" s="278" t="s">
        <v>12214</v>
      </c>
      <c r="AK532" s="1"/>
      <c r="AL532" s="181"/>
      <c r="AP532" t="s">
        <v>6006</v>
      </c>
    </row>
    <row r="533" spans="1:42">
      <c r="S533" s="1">
        <v>1</v>
      </c>
      <c r="T533" s="223" t="s">
        <v>2594</v>
      </c>
      <c r="V533" s="274"/>
      <c r="X533" s="278"/>
      <c r="Z533" s="278"/>
      <c r="AK533" s="1"/>
      <c r="AL533" s="181"/>
      <c r="AP533" t="s">
        <v>6006</v>
      </c>
    </row>
    <row r="534" spans="1:42">
      <c r="X534" s="278"/>
      <c r="Z534" s="278"/>
      <c r="AK534" s="1"/>
      <c r="AL534" s="181"/>
      <c r="AP534" t="s">
        <v>6006</v>
      </c>
    </row>
    <row r="535" spans="1:42">
      <c r="A535" s="17" t="s">
        <v>9270</v>
      </c>
      <c r="X535" s="278"/>
      <c r="Z535" s="278"/>
      <c r="AK535" s="1"/>
      <c r="AL535" s="181"/>
      <c r="AP535" t="s">
        <v>6006</v>
      </c>
    </row>
    <row r="536" spans="1:42">
      <c r="O536" s="11" t="s">
        <v>11287</v>
      </c>
      <c r="AG536" t="s">
        <v>5323</v>
      </c>
      <c r="AH536" s="181" t="s">
        <v>9092</v>
      </c>
      <c r="AI536" t="s">
        <v>5323</v>
      </c>
      <c r="AJ536" s="223" t="s">
        <v>9093</v>
      </c>
      <c r="AM536" t="s">
        <v>5323</v>
      </c>
      <c r="AN536" s="181" t="s">
        <v>7479</v>
      </c>
      <c r="AP536" t="s">
        <v>6006</v>
      </c>
    </row>
    <row r="537" spans="1:42">
      <c r="O537" t="s">
        <v>5323</v>
      </c>
      <c r="P537" s="204" t="s">
        <v>11227</v>
      </c>
      <c r="Q537" t="s">
        <v>5323</v>
      </c>
      <c r="R537" s="206" t="s">
        <v>1402</v>
      </c>
      <c r="AG537" s="1">
        <v>1</v>
      </c>
      <c r="AH537" s="181" t="s">
        <v>7544</v>
      </c>
      <c r="AI537" s="1">
        <v>1</v>
      </c>
      <c r="AJ537" s="223" t="s">
        <v>9110</v>
      </c>
      <c r="AM537" s="1">
        <v>1</v>
      </c>
      <c r="AN537" s="181" t="s">
        <v>7480</v>
      </c>
      <c r="AP537" t="s">
        <v>6006</v>
      </c>
    </row>
    <row r="538" spans="1:42">
      <c r="O538" s="1">
        <v>1</v>
      </c>
      <c r="P538" s="204" t="s">
        <v>1975</v>
      </c>
      <c r="Q538" s="1">
        <v>1</v>
      </c>
      <c r="R538" s="204" t="s">
        <v>11224</v>
      </c>
      <c r="S538" t="s">
        <v>5323</v>
      </c>
      <c r="T538" s="223" t="s">
        <v>8884</v>
      </c>
      <c r="U538" t="s">
        <v>5323</v>
      </c>
      <c r="V538" s="223" t="s">
        <v>4300</v>
      </c>
      <c r="AG538" t="s">
        <v>1825</v>
      </c>
      <c r="AH538" s="181" t="s">
        <v>8166</v>
      </c>
      <c r="AI538" t="s">
        <v>1825</v>
      </c>
      <c r="AJ538" s="223" t="s">
        <v>9094</v>
      </c>
      <c r="AM538" t="s">
        <v>1825</v>
      </c>
      <c r="AN538" s="210" t="s">
        <v>8561</v>
      </c>
      <c r="AP538" t="s">
        <v>6006</v>
      </c>
    </row>
    <row r="539" spans="1:42">
      <c r="O539" s="1">
        <v>1</v>
      </c>
      <c r="P539" s="204" t="s">
        <v>11228</v>
      </c>
      <c r="Q539" t="s">
        <v>1825</v>
      </c>
      <c r="S539" s="1">
        <v>1</v>
      </c>
      <c r="T539" s="223" t="s">
        <v>5784</v>
      </c>
      <c r="U539" s="1">
        <v>1</v>
      </c>
      <c r="V539" s="278" t="s">
        <v>12385</v>
      </c>
      <c r="AG539" t="s">
        <v>1825</v>
      </c>
      <c r="AH539" s="193" t="s">
        <v>7457</v>
      </c>
      <c r="AN539" s="181"/>
      <c r="AP539" t="s">
        <v>6006</v>
      </c>
    </row>
    <row r="540" spans="1:42">
      <c r="O540" s="7"/>
      <c r="Q540" t="s">
        <v>5323</v>
      </c>
      <c r="R540" s="204" t="s">
        <v>11225</v>
      </c>
      <c r="S540" t="s">
        <v>1825</v>
      </c>
      <c r="T540" s="223" t="s">
        <v>8885</v>
      </c>
      <c r="V540" s="181"/>
      <c r="AG540" t="s">
        <v>1825</v>
      </c>
      <c r="AH540" s="217" t="s">
        <v>8379</v>
      </c>
      <c r="AN540" s="181"/>
      <c r="AP540" t="s">
        <v>6006</v>
      </c>
    </row>
    <row r="541" spans="1:42">
      <c r="O541" s="7"/>
      <c r="Q541" s="1">
        <v>1</v>
      </c>
      <c r="R541" s="204" t="s">
        <v>11226</v>
      </c>
      <c r="AM541" s="1"/>
      <c r="AN541" s="181"/>
      <c r="AP541" t="s">
        <v>6006</v>
      </c>
    </row>
    <row r="542" spans="1:42">
      <c r="O542" s="7"/>
      <c r="AG542" t="s">
        <v>5323</v>
      </c>
      <c r="AH542" s="181" t="s">
        <v>5087</v>
      </c>
      <c r="AM542" s="1"/>
      <c r="AN542" s="181"/>
      <c r="AP542" t="s">
        <v>6006</v>
      </c>
    </row>
    <row r="543" spans="1:42">
      <c r="O543" s="7"/>
      <c r="AG543" s="1">
        <v>1</v>
      </c>
      <c r="AH543" s="181" t="s">
        <v>7558</v>
      </c>
      <c r="AM543" s="1"/>
      <c r="AN543" s="181"/>
      <c r="AP543" t="s">
        <v>6006</v>
      </c>
    </row>
    <row r="544" spans="1:42">
      <c r="AG544" t="s">
        <v>1825</v>
      </c>
      <c r="AH544" s="181" t="s">
        <v>7559</v>
      </c>
      <c r="AM544" s="1"/>
      <c r="AN544" s="181"/>
      <c r="AP544" t="s">
        <v>6006</v>
      </c>
    </row>
    <row r="545" spans="1:42">
      <c r="A545" s="17" t="s">
        <v>9270</v>
      </c>
      <c r="O545" s="7"/>
      <c r="AH545" s="181"/>
      <c r="AM545" s="1"/>
      <c r="AN545" s="181"/>
      <c r="AP545" t="s">
        <v>6006</v>
      </c>
    </row>
    <row r="546" spans="1:42">
      <c r="O546" s="11" t="s">
        <v>9122</v>
      </c>
      <c r="AA546" t="s">
        <v>5323</v>
      </c>
      <c r="AB546" s="274" t="s">
        <v>12071</v>
      </c>
      <c r="AH546" s="181"/>
      <c r="AM546" s="1"/>
      <c r="AN546" s="181"/>
      <c r="AP546" t="s">
        <v>6006</v>
      </c>
    </row>
    <row r="547" spans="1:42">
      <c r="O547" s="7"/>
      <c r="AA547" s="1">
        <v>1</v>
      </c>
      <c r="AB547" s="223" t="s">
        <v>1870</v>
      </c>
      <c r="AH547" s="181"/>
      <c r="AM547" s="1"/>
      <c r="AN547" s="181"/>
      <c r="AP547" t="s">
        <v>6006</v>
      </c>
    </row>
    <row r="548" spans="1:42">
      <c r="AA548" t="s">
        <v>1825</v>
      </c>
      <c r="AB548" s="223" t="s">
        <v>9123</v>
      </c>
      <c r="AH548" s="181"/>
      <c r="AM548" s="1"/>
      <c r="AN548" s="181"/>
      <c r="AP548" t="s">
        <v>6006</v>
      </c>
    </row>
    <row r="549" spans="1:42">
      <c r="A549" s="17" t="s">
        <v>9270</v>
      </c>
      <c r="O549" s="7"/>
      <c r="AB549" s="223"/>
      <c r="AH549" s="181"/>
      <c r="AM549" s="1"/>
      <c r="AN549" s="181"/>
      <c r="AP549" t="s">
        <v>6006</v>
      </c>
    </row>
    <row r="550" spans="1:42">
      <c r="O550" s="11" t="s">
        <v>11804</v>
      </c>
      <c r="AB550" s="223"/>
      <c r="AH550" s="181"/>
      <c r="AM550" s="1"/>
      <c r="AN550" s="181"/>
      <c r="AP550" t="s">
        <v>6006</v>
      </c>
    </row>
    <row r="551" spans="1:42">
      <c r="O551" s="3" t="s">
        <v>11732</v>
      </c>
      <c r="AA551" t="s">
        <v>5323</v>
      </c>
      <c r="AB551" s="204" t="s">
        <v>11241</v>
      </c>
      <c r="AC551" t="s">
        <v>5323</v>
      </c>
      <c r="AD551" s="204" t="s">
        <v>11733</v>
      </c>
      <c r="AH551" s="181"/>
      <c r="AM551" s="1"/>
      <c r="AN551" s="181"/>
      <c r="AP551" t="s">
        <v>6006</v>
      </c>
    </row>
    <row r="552" spans="1:42">
      <c r="O552" s="7"/>
      <c r="AA552" s="1">
        <v>1</v>
      </c>
      <c r="AB552" s="204" t="s">
        <v>4000</v>
      </c>
      <c r="AC552" s="1">
        <v>1</v>
      </c>
      <c r="AD552" s="204" t="s">
        <v>11574</v>
      </c>
      <c r="AH552" s="181"/>
      <c r="AM552" s="1"/>
      <c r="AN552" s="181"/>
      <c r="AP552" t="s">
        <v>6006</v>
      </c>
    </row>
    <row r="553" spans="1:42">
      <c r="O553" s="7"/>
      <c r="AA553" s="1">
        <v>1</v>
      </c>
      <c r="AB553" s="204" t="s">
        <v>11575</v>
      </c>
      <c r="AH553" s="181"/>
      <c r="AM553" s="1"/>
      <c r="AN553" s="181"/>
      <c r="AP553" t="s">
        <v>6006</v>
      </c>
    </row>
    <row r="554" spans="1:42">
      <c r="O554" s="7"/>
      <c r="AA554" s="1"/>
      <c r="AB554" s="204"/>
      <c r="AH554" s="181"/>
      <c r="AM554" s="1"/>
      <c r="AN554" s="181"/>
      <c r="AP554" t="s">
        <v>6006</v>
      </c>
    </row>
    <row r="555" spans="1:42">
      <c r="O555" s="7"/>
      <c r="AA555" t="s">
        <v>5323</v>
      </c>
      <c r="AB555" s="274" t="s">
        <v>4310</v>
      </c>
      <c r="AH555" s="181"/>
      <c r="AM555" s="1"/>
      <c r="AN555" s="181"/>
      <c r="AP555" t="s">
        <v>6006</v>
      </c>
    </row>
    <row r="556" spans="1:42">
      <c r="O556" s="7"/>
      <c r="AA556" s="1">
        <v>1</v>
      </c>
      <c r="AB556" s="274" t="s">
        <v>1870</v>
      </c>
      <c r="AH556" s="181"/>
      <c r="AM556" s="1"/>
      <c r="AN556" s="181"/>
      <c r="AP556" t="s">
        <v>6006</v>
      </c>
    </row>
    <row r="557" spans="1:42">
      <c r="O557" s="7"/>
      <c r="AA557" t="s">
        <v>1825</v>
      </c>
      <c r="AB557" s="274" t="s">
        <v>11932</v>
      </c>
      <c r="AH557" s="181"/>
      <c r="AM557" s="1"/>
      <c r="AN557" s="181"/>
      <c r="AP557" t="s">
        <v>6006</v>
      </c>
    </row>
    <row r="558" spans="1:42">
      <c r="A558" s="17" t="s">
        <v>9270</v>
      </c>
      <c r="G558" s="17"/>
      <c r="H558" s="17"/>
      <c r="AP558" t="s">
        <v>6006</v>
      </c>
    </row>
    <row r="559" spans="1:42">
      <c r="O559" s="15" t="s">
        <v>6409</v>
      </c>
      <c r="W559" t="s">
        <v>5323</v>
      </c>
      <c r="X559" s="223" t="s">
        <v>8910</v>
      </c>
      <c r="Y559" t="s">
        <v>5323</v>
      </c>
      <c r="Z559" s="223" t="s">
        <v>5416</v>
      </c>
      <c r="AP559" t="s">
        <v>6006</v>
      </c>
    </row>
    <row r="560" spans="1:42">
      <c r="S560" t="s">
        <v>5323</v>
      </c>
      <c r="T560" s="37" t="s">
        <v>2068</v>
      </c>
      <c r="W560" s="1">
        <v>1</v>
      </c>
      <c r="X560" s="223" t="s">
        <v>5979</v>
      </c>
      <c r="Y560" s="1">
        <v>1</v>
      </c>
      <c r="Z560" s="223" t="s">
        <v>8909</v>
      </c>
      <c r="AP560" t="s">
        <v>6006</v>
      </c>
    </row>
    <row r="561" spans="1:42">
      <c r="O561" s="15"/>
      <c r="Q561" t="s">
        <v>5323</v>
      </c>
      <c r="R561" s="37" t="s">
        <v>9898</v>
      </c>
      <c r="S561" s="1">
        <v>1</v>
      </c>
      <c r="T561" s="37" t="s">
        <v>5720</v>
      </c>
      <c r="W561" t="s">
        <v>1825</v>
      </c>
      <c r="X561" s="223" t="s">
        <v>8911</v>
      </c>
      <c r="AP561" t="s">
        <v>6006</v>
      </c>
    </row>
    <row r="562" spans="1:42">
      <c r="O562" s="15"/>
      <c r="Q562" s="1">
        <v>1</v>
      </c>
      <c r="R562" s="37" t="s">
        <v>748</v>
      </c>
      <c r="S562" s="1">
        <v>1</v>
      </c>
      <c r="T562" s="37" t="s">
        <v>6674</v>
      </c>
      <c r="W562" s="1">
        <v>1</v>
      </c>
      <c r="X562" s="223" t="s">
        <v>4421</v>
      </c>
      <c r="AP562" t="s">
        <v>6006</v>
      </c>
    </row>
    <row r="563" spans="1:42">
      <c r="A563" s="17" t="s">
        <v>9270</v>
      </c>
      <c r="G563" s="17"/>
      <c r="H563" s="17"/>
      <c r="O563" s="15"/>
      <c r="AP563" t="s">
        <v>6006</v>
      </c>
    </row>
    <row r="564" spans="1:42">
      <c r="O564" s="22" t="s">
        <v>3847</v>
      </c>
      <c r="AP564" t="s">
        <v>6006</v>
      </c>
    </row>
    <row r="565" spans="1:42">
      <c r="O565" s="22"/>
      <c r="Q565" t="s">
        <v>5323</v>
      </c>
      <c r="R565" s="100" t="s">
        <v>9899</v>
      </c>
      <c r="S565" t="s">
        <v>5323</v>
      </c>
      <c r="T565" s="100" t="s">
        <v>4949</v>
      </c>
      <c r="AP565" t="s">
        <v>6006</v>
      </c>
    </row>
    <row r="566" spans="1:42">
      <c r="Q566" s="1">
        <v>1</v>
      </c>
      <c r="R566" s="100" t="s">
        <v>4399</v>
      </c>
      <c r="S566" s="1">
        <v>1</v>
      </c>
      <c r="T566" s="100" t="s">
        <v>3849</v>
      </c>
      <c r="U566" t="s">
        <v>5323</v>
      </c>
      <c r="V566" s="256" t="s">
        <v>913</v>
      </c>
      <c r="AP566" t="s">
        <v>6006</v>
      </c>
    </row>
    <row r="567" spans="1:42">
      <c r="Q567" s="1">
        <v>1</v>
      </c>
      <c r="R567" s="256" t="s">
        <v>9900</v>
      </c>
      <c r="S567" t="s">
        <v>1825</v>
      </c>
      <c r="U567" s="1">
        <v>1</v>
      </c>
      <c r="V567" s="256" t="s">
        <v>9795</v>
      </c>
      <c r="AP567" t="s">
        <v>6006</v>
      </c>
    </row>
    <row r="568" spans="1:42">
      <c r="R568" s="100"/>
      <c r="S568" s="17" t="s">
        <v>5579</v>
      </c>
      <c r="U568" t="s">
        <v>1825</v>
      </c>
      <c r="AP568" t="s">
        <v>6006</v>
      </c>
    </row>
    <row r="569" spans="1:42">
      <c r="S569" t="s">
        <v>5323</v>
      </c>
      <c r="T569" s="164" t="s">
        <v>6739</v>
      </c>
      <c r="U569" t="s">
        <v>5323</v>
      </c>
      <c r="V569" s="164" t="s">
        <v>1402</v>
      </c>
      <c r="AP569" t="s">
        <v>6006</v>
      </c>
    </row>
    <row r="570" spans="1:42">
      <c r="S570" s="1">
        <v>1</v>
      </c>
      <c r="T570" s="256" t="s">
        <v>9893</v>
      </c>
      <c r="U570" s="1">
        <v>1</v>
      </c>
      <c r="V570" s="164" t="s">
        <v>6738</v>
      </c>
      <c r="AP570" t="s">
        <v>6006</v>
      </c>
    </row>
    <row r="571" spans="1:42">
      <c r="S571" s="1">
        <v>1</v>
      </c>
      <c r="T571" s="164" t="s">
        <v>6737</v>
      </c>
      <c r="U571" t="s">
        <v>1825</v>
      </c>
      <c r="V571" s="256" t="s">
        <v>9792</v>
      </c>
      <c r="AP571" t="s">
        <v>6006</v>
      </c>
    </row>
    <row r="572" spans="1:42">
      <c r="A572" s="17" t="s">
        <v>9270</v>
      </c>
      <c r="G572" s="17"/>
      <c r="H572" s="17"/>
      <c r="AP572" t="s">
        <v>6006</v>
      </c>
    </row>
    <row r="573" spans="1:42">
      <c r="O573" s="3" t="s">
        <v>9777</v>
      </c>
      <c r="T573" s="37"/>
      <c r="Y573" s="57" t="s">
        <v>3848</v>
      </c>
      <c r="Z573" s="18"/>
      <c r="AA573" s="18"/>
      <c r="AG573" t="s">
        <v>5323</v>
      </c>
      <c r="AH573" s="210" t="s">
        <v>8515</v>
      </c>
      <c r="AI573" t="s">
        <v>5323</v>
      </c>
      <c r="AJ573" s="215" t="s">
        <v>8516</v>
      </c>
      <c r="AM573" t="s">
        <v>5323</v>
      </c>
      <c r="AN573" s="108" t="s">
        <v>5581</v>
      </c>
      <c r="AP573" t="s">
        <v>6006</v>
      </c>
    </row>
    <row r="574" spans="1:42">
      <c r="T574" s="37"/>
      <c r="Y574" s="19" t="s">
        <v>5323</v>
      </c>
      <c r="Z574" s="69" t="s">
        <v>4950</v>
      </c>
      <c r="AA574" s="18"/>
      <c r="AG574" s="1">
        <v>1</v>
      </c>
      <c r="AH574" s="17" t="s">
        <v>2801</v>
      </c>
      <c r="AI574" t="s">
        <v>1825</v>
      </c>
      <c r="AK574" t="s">
        <v>5323</v>
      </c>
      <c r="AL574" s="215" t="s">
        <v>8520</v>
      </c>
      <c r="AM574" s="1">
        <v>1</v>
      </c>
      <c r="AN574" s="108" t="s">
        <v>737</v>
      </c>
      <c r="AP574" t="s">
        <v>6006</v>
      </c>
    </row>
    <row r="575" spans="1:42">
      <c r="S575" t="s">
        <v>5323</v>
      </c>
      <c r="T575" s="256" t="s">
        <v>5936</v>
      </c>
      <c r="Y575" s="19" t="s">
        <v>1825</v>
      </c>
      <c r="Z575" s="69" t="s">
        <v>5328</v>
      </c>
      <c r="AA575" s="18"/>
      <c r="AG575" t="s">
        <v>1825</v>
      </c>
      <c r="AH575" s="210" t="s">
        <v>8418</v>
      </c>
      <c r="AI575" t="s">
        <v>5323</v>
      </c>
      <c r="AJ575" s="215" t="s">
        <v>8518</v>
      </c>
      <c r="AK575" t="s">
        <v>5323</v>
      </c>
      <c r="AL575" s="215" t="s">
        <v>8519</v>
      </c>
      <c r="AM575" t="s">
        <v>1825</v>
      </c>
      <c r="AN575" s="108" t="s">
        <v>738</v>
      </c>
      <c r="AP575" t="s">
        <v>6006</v>
      </c>
    </row>
    <row r="576" spans="1:42">
      <c r="S576" s="1">
        <v>1</v>
      </c>
      <c r="T576" s="256" t="s">
        <v>9778</v>
      </c>
      <c r="Y576" s="19" t="s">
        <v>1825</v>
      </c>
      <c r="Z576" s="69" t="s">
        <v>3761</v>
      </c>
      <c r="AA576" s="18"/>
      <c r="AG576" s="1">
        <v>1</v>
      </c>
      <c r="AH576" s="210" t="s">
        <v>8377</v>
      </c>
      <c r="AI576" t="s">
        <v>1825</v>
      </c>
      <c r="AJ576" s="210" t="s">
        <v>8517</v>
      </c>
      <c r="AM576" t="s">
        <v>1825</v>
      </c>
      <c r="AP576" t="s">
        <v>6006</v>
      </c>
    </row>
    <row r="577" spans="19:42">
      <c r="S577" t="s">
        <v>1825</v>
      </c>
      <c r="T577" s="256" t="s">
        <v>9779</v>
      </c>
      <c r="Y577" s="19" t="s">
        <v>1825</v>
      </c>
      <c r="Z577" s="69" t="s">
        <v>3556</v>
      </c>
      <c r="AA577" s="18"/>
      <c r="AG577" t="s">
        <v>1825</v>
      </c>
      <c r="AH577" s="204" t="s">
        <v>8188</v>
      </c>
      <c r="AI577" t="s">
        <v>1825</v>
      </c>
      <c r="AM577" t="s">
        <v>5323</v>
      </c>
      <c r="AN577" s="110" t="s">
        <v>3607</v>
      </c>
      <c r="AP577" t="s">
        <v>6006</v>
      </c>
    </row>
    <row r="578" spans="19:42">
      <c r="S578" s="1">
        <v>1</v>
      </c>
      <c r="T578" s="256" t="s">
        <v>5414</v>
      </c>
      <c r="Y578" s="18"/>
      <c r="Z578" s="18"/>
      <c r="AA578" s="18"/>
      <c r="AG578" t="s">
        <v>1825</v>
      </c>
      <c r="AH578" s="217" t="s">
        <v>8379</v>
      </c>
      <c r="AI578" t="s">
        <v>5323</v>
      </c>
      <c r="AJ578" s="215" t="s">
        <v>3231</v>
      </c>
      <c r="AM578" s="1">
        <v>1</v>
      </c>
      <c r="AN578" s="110" t="s">
        <v>9301</v>
      </c>
      <c r="AP578" t="s">
        <v>6006</v>
      </c>
    </row>
    <row r="579" spans="19:42">
      <c r="T579" s="37"/>
      <c r="AG579" t="s">
        <v>1825</v>
      </c>
      <c r="AH579" s="210" t="s">
        <v>8380</v>
      </c>
      <c r="AI579" t="s">
        <v>1825</v>
      </c>
      <c r="AK579" t="s">
        <v>5323</v>
      </c>
      <c r="AL579" s="78" t="s">
        <v>6410</v>
      </c>
      <c r="AM579" s="1"/>
      <c r="AN579" s="110"/>
      <c r="AP579" t="s">
        <v>6006</v>
      </c>
    </row>
    <row r="580" spans="19:42">
      <c r="T580" s="37"/>
      <c r="AG580" t="s">
        <v>1825</v>
      </c>
      <c r="AH580" s="210" t="s">
        <v>8381</v>
      </c>
      <c r="AI580" t="s">
        <v>5323</v>
      </c>
      <c r="AJ580" s="215" t="s">
        <v>774</v>
      </c>
      <c r="AK580" s="1">
        <v>1</v>
      </c>
      <c r="AL580" s="78" t="s">
        <v>4157</v>
      </c>
      <c r="AM580" t="s">
        <v>5323</v>
      </c>
      <c r="AN580" s="194" t="s">
        <v>7879</v>
      </c>
      <c r="AP580" t="s">
        <v>6006</v>
      </c>
    </row>
    <row r="581" spans="19:42">
      <c r="T581" s="37"/>
      <c r="AG581" t="s">
        <v>1825</v>
      </c>
      <c r="AH581" s="210" t="s">
        <v>8378</v>
      </c>
      <c r="AI581" t="s">
        <v>1825</v>
      </c>
      <c r="AJ581" s="210" t="s">
        <v>8521</v>
      </c>
      <c r="AK581" t="s">
        <v>1825</v>
      </c>
      <c r="AL581" s="78" t="s">
        <v>3762</v>
      </c>
      <c r="AM581" s="1">
        <v>1</v>
      </c>
      <c r="AN581" s="194" t="s">
        <v>7880</v>
      </c>
      <c r="AP581" t="s">
        <v>6006</v>
      </c>
    </row>
    <row r="582" spans="19:42">
      <c r="T582" s="37"/>
      <c r="AH582" s="210"/>
      <c r="AJ582" s="210"/>
      <c r="AL582" s="78"/>
      <c r="AM582" s="20" t="s">
        <v>5579</v>
      </c>
      <c r="AN582" s="20" t="s">
        <v>5827</v>
      </c>
      <c r="AO582" s="18"/>
      <c r="AP582" t="s">
        <v>6006</v>
      </c>
    </row>
    <row r="583" spans="19:42">
      <c r="T583" s="37"/>
      <c r="AH583" s="210"/>
      <c r="AI583" t="s">
        <v>5323</v>
      </c>
      <c r="AJ583" s="238" t="s">
        <v>9582</v>
      </c>
      <c r="AK583" t="s">
        <v>5323</v>
      </c>
      <c r="AL583" s="249" t="s">
        <v>9583</v>
      </c>
      <c r="AM583" s="19" t="s">
        <v>5323</v>
      </c>
      <c r="AN583" s="193" t="s">
        <v>7917</v>
      </c>
      <c r="AP583" t="s">
        <v>6006</v>
      </c>
    </row>
    <row r="584" spans="19:42">
      <c r="T584" s="37"/>
      <c r="AH584" s="210"/>
      <c r="AI584" s="1">
        <v>1</v>
      </c>
      <c r="AJ584" s="249" t="s">
        <v>9388</v>
      </c>
      <c r="AL584" s="78"/>
      <c r="AM584" s="19" t="s">
        <v>1825</v>
      </c>
      <c r="AN584" s="210" t="s">
        <v>8669</v>
      </c>
      <c r="AP584" t="s">
        <v>6006</v>
      </c>
    </row>
    <row r="585" spans="19:42">
      <c r="T585" s="37"/>
      <c r="AH585" s="210"/>
      <c r="AI585" t="s">
        <v>1825</v>
      </c>
      <c r="AJ585" s="249" t="s">
        <v>9581</v>
      </c>
      <c r="AL585" s="78"/>
      <c r="AM585" s="19"/>
      <c r="AN585" s="18"/>
      <c r="AO585" s="18"/>
      <c r="AP585" t="s">
        <v>6006</v>
      </c>
    </row>
    <row r="586" spans="19:42">
      <c r="T586" s="37"/>
      <c r="AH586" s="210"/>
      <c r="AI586" t="s">
        <v>1825</v>
      </c>
      <c r="AJ586" s="253" t="s">
        <v>9584</v>
      </c>
      <c r="AL586" s="78"/>
      <c r="AP586" t="s">
        <v>6006</v>
      </c>
    </row>
    <row r="587" spans="19:42">
      <c r="T587" s="37"/>
      <c r="AG587" t="s">
        <v>5323</v>
      </c>
      <c r="AH587" s="249" t="s">
        <v>6410</v>
      </c>
      <c r="AI587" t="s">
        <v>1825</v>
      </c>
      <c r="AJ587" s="253" t="s">
        <v>9585</v>
      </c>
      <c r="AL587" s="78"/>
      <c r="AP587" t="s">
        <v>6006</v>
      </c>
    </row>
    <row r="588" spans="19:42">
      <c r="T588" s="37"/>
      <c r="AG588" s="1">
        <v>1</v>
      </c>
      <c r="AH588" s="249" t="s">
        <v>5383</v>
      </c>
      <c r="AI588" t="s">
        <v>1825</v>
      </c>
      <c r="AJ588" s="257" t="s">
        <v>10073</v>
      </c>
      <c r="AL588" s="78"/>
      <c r="AP588" t="s">
        <v>6006</v>
      </c>
    </row>
    <row r="589" spans="19:42">
      <c r="T589" s="37"/>
      <c r="AG589" t="s">
        <v>1825</v>
      </c>
      <c r="AH589" s="249" t="s">
        <v>9578</v>
      </c>
      <c r="AI589" t="s">
        <v>1825</v>
      </c>
      <c r="AJ589" s="238" t="s">
        <v>9380</v>
      </c>
      <c r="AP589" t="s">
        <v>6006</v>
      </c>
    </row>
    <row r="590" spans="19:42">
      <c r="T590" s="37"/>
      <c r="AG590" t="s">
        <v>1825</v>
      </c>
      <c r="AH590" s="249" t="s">
        <v>9579</v>
      </c>
      <c r="AK590" t="s">
        <v>5323</v>
      </c>
      <c r="AL590" s="257" t="s">
        <v>3507</v>
      </c>
      <c r="AP590" t="s">
        <v>6006</v>
      </c>
    </row>
    <row r="591" spans="19:42">
      <c r="T591" s="37"/>
      <c r="AH591" s="210"/>
      <c r="AI591" t="s">
        <v>5323</v>
      </c>
      <c r="AJ591" s="257" t="s">
        <v>10101</v>
      </c>
      <c r="AK591" t="s">
        <v>1825</v>
      </c>
      <c r="AL591" s="256"/>
      <c r="AP591" t="s">
        <v>6006</v>
      </c>
    </row>
    <row r="592" spans="19:42">
      <c r="T592" s="37"/>
      <c r="AG592" t="s">
        <v>5323</v>
      </c>
      <c r="AH592" s="249" t="s">
        <v>10100</v>
      </c>
      <c r="AI592" t="s">
        <v>1825</v>
      </c>
      <c r="AJ592" s="256" t="s">
        <v>10102</v>
      </c>
      <c r="AK592" t="s">
        <v>5323</v>
      </c>
      <c r="AL592" s="257" t="s">
        <v>7737</v>
      </c>
      <c r="AM592" t="s">
        <v>5323</v>
      </c>
      <c r="AN592" s="210" t="s">
        <v>3061</v>
      </c>
      <c r="AP592" t="s">
        <v>6006</v>
      </c>
    </row>
    <row r="593" spans="1:42">
      <c r="T593" s="37"/>
      <c r="AB593" s="204"/>
      <c r="AG593" s="1">
        <v>1</v>
      </c>
      <c r="AH593" s="249" t="s">
        <v>10099</v>
      </c>
      <c r="AI593" t="s">
        <v>1825</v>
      </c>
      <c r="AJ593" s="256"/>
      <c r="AK593" t="s">
        <v>1825</v>
      </c>
      <c r="AL593" s="256"/>
      <c r="AM593" s="1">
        <v>1</v>
      </c>
      <c r="AN593" s="210" t="s">
        <v>8709</v>
      </c>
      <c r="AP593" t="s">
        <v>6006</v>
      </c>
    </row>
    <row r="594" spans="1:42">
      <c r="T594" s="37"/>
      <c r="AA594" s="1"/>
      <c r="AB594" s="204"/>
      <c r="AG594" t="s">
        <v>1825</v>
      </c>
      <c r="AH594" s="217" t="s">
        <v>8379</v>
      </c>
      <c r="AI594" t="s">
        <v>5323</v>
      </c>
      <c r="AJ594" s="257" t="s">
        <v>10103</v>
      </c>
      <c r="AK594" t="s">
        <v>5323</v>
      </c>
      <c r="AL594" s="257" t="s">
        <v>2024</v>
      </c>
      <c r="AM594" s="1"/>
      <c r="AN594" s="210"/>
      <c r="AP594" t="s">
        <v>6006</v>
      </c>
    </row>
    <row r="595" spans="1:42">
      <c r="T595" s="37"/>
      <c r="AB595" s="204"/>
      <c r="AG595" s="1">
        <v>1</v>
      </c>
      <c r="AH595" s="278" t="s">
        <v>12175</v>
      </c>
      <c r="AI595" t="s">
        <v>1825</v>
      </c>
      <c r="AJ595" s="256" t="s">
        <v>9211</v>
      </c>
      <c r="AM595" t="s">
        <v>5323</v>
      </c>
      <c r="AN595" s="240" t="s">
        <v>9404</v>
      </c>
      <c r="AP595" t="s">
        <v>6006</v>
      </c>
    </row>
    <row r="596" spans="1:42">
      <c r="T596" s="37"/>
      <c r="AA596" s="1"/>
      <c r="AB596" s="204"/>
      <c r="AH596" s="210"/>
      <c r="AI596" t="s">
        <v>1825</v>
      </c>
      <c r="AJ596" s="256"/>
      <c r="AK596" s="18"/>
      <c r="AL596" s="179" t="s">
        <v>12263</v>
      </c>
      <c r="AM596" t="s">
        <v>1825</v>
      </c>
      <c r="AN596" s="238" t="s">
        <v>8086</v>
      </c>
      <c r="AP596" t="s">
        <v>6006</v>
      </c>
    </row>
    <row r="597" spans="1:42">
      <c r="T597" s="37"/>
      <c r="AH597" s="210"/>
      <c r="AI597" t="s">
        <v>5323</v>
      </c>
      <c r="AJ597" s="257" t="s">
        <v>7737</v>
      </c>
      <c r="AK597" s="19" t="s">
        <v>5323</v>
      </c>
      <c r="AL597" s="169" t="s">
        <v>12264</v>
      </c>
      <c r="AM597" t="s">
        <v>1825</v>
      </c>
      <c r="AN597" s="238" t="s">
        <v>9405</v>
      </c>
      <c r="AP597" t="s">
        <v>6006</v>
      </c>
    </row>
    <row r="598" spans="1:42">
      <c r="T598" s="37"/>
      <c r="AH598" s="210"/>
      <c r="AI598" t="s">
        <v>1825</v>
      </c>
      <c r="AJ598" s="256" t="s">
        <v>10104</v>
      </c>
      <c r="AK598" s="19" t="s">
        <v>1825</v>
      </c>
      <c r="AL598" s="169" t="s">
        <v>12265</v>
      </c>
      <c r="AN598" s="238"/>
      <c r="AP598" t="s">
        <v>6006</v>
      </c>
    </row>
    <row r="599" spans="1:42">
      <c r="T599" s="37"/>
      <c r="AH599" s="210"/>
      <c r="AI599" t="s">
        <v>1825</v>
      </c>
      <c r="AJ599" s="256"/>
      <c r="AK599" s="19" t="s">
        <v>1825</v>
      </c>
      <c r="AL599" s="282" t="s">
        <v>12266</v>
      </c>
      <c r="AM599" s="18"/>
      <c r="AN599" s="238"/>
      <c r="AP599" t="s">
        <v>6006</v>
      </c>
    </row>
    <row r="600" spans="1:42">
      <c r="T600" s="37"/>
      <c r="AH600" s="210"/>
      <c r="AI600" t="s">
        <v>5323</v>
      </c>
      <c r="AJ600" s="257" t="s">
        <v>5417</v>
      </c>
      <c r="AK600" s="19" t="s">
        <v>1825</v>
      </c>
      <c r="AL600" s="17" t="s">
        <v>12267</v>
      </c>
      <c r="AM600" s="18"/>
      <c r="AN600" s="238"/>
      <c r="AP600" t="s">
        <v>6006</v>
      </c>
    </row>
    <row r="601" spans="1:42">
      <c r="T601" s="37"/>
      <c r="AH601" s="210"/>
      <c r="AI601" t="s">
        <v>1825</v>
      </c>
      <c r="AJ601" s="256" t="s">
        <v>10105</v>
      </c>
      <c r="AK601" s="19" t="s">
        <v>1825</v>
      </c>
      <c r="AL601" s="278" t="s">
        <v>12268</v>
      </c>
      <c r="AM601" s="18"/>
      <c r="AN601" s="238"/>
      <c r="AP601" t="s">
        <v>6006</v>
      </c>
    </row>
    <row r="602" spans="1:42">
      <c r="T602" s="37"/>
      <c r="AH602" s="210"/>
      <c r="AK602" s="19" t="s">
        <v>1825</v>
      </c>
      <c r="AL602" s="278" t="s">
        <v>12269</v>
      </c>
      <c r="AM602" s="18"/>
      <c r="AN602" s="238"/>
      <c r="AP602" t="s">
        <v>6006</v>
      </c>
    </row>
    <row r="603" spans="1:42">
      <c r="T603" s="37"/>
      <c r="AH603" s="210"/>
      <c r="AJ603" s="256"/>
      <c r="AK603" s="19" t="s">
        <v>1825</v>
      </c>
      <c r="AL603" s="278" t="s">
        <v>12270</v>
      </c>
      <c r="AM603" s="18"/>
      <c r="AN603" s="238"/>
      <c r="AP603" t="s">
        <v>6006</v>
      </c>
    </row>
    <row r="604" spans="1:42">
      <c r="T604" s="37"/>
      <c r="AH604" s="210"/>
      <c r="AJ604" s="256"/>
      <c r="AK604" s="18"/>
      <c r="AL604" s="18"/>
      <c r="AM604" s="18"/>
      <c r="AN604" s="238"/>
      <c r="AP604" t="s">
        <v>6006</v>
      </c>
    </row>
    <row r="605" spans="1:42">
      <c r="A605" s="17" t="s">
        <v>9270</v>
      </c>
      <c r="G605" s="17"/>
      <c r="H605" s="17"/>
      <c r="T605" s="37"/>
      <c r="AP605" t="s">
        <v>6006</v>
      </c>
    </row>
    <row r="606" spans="1:42">
      <c r="O606" s="22" t="s">
        <v>6460</v>
      </c>
      <c r="T606" s="37"/>
      <c r="AA606" t="s">
        <v>5323</v>
      </c>
      <c r="AB606" s="204" t="s">
        <v>2425</v>
      </c>
      <c r="AC606" t="s">
        <v>5323</v>
      </c>
      <c r="AD606" s="69" t="s">
        <v>1948</v>
      </c>
      <c r="AE606" t="s">
        <v>5323</v>
      </c>
      <c r="AF606" s="69" t="s">
        <v>5900</v>
      </c>
      <c r="AP606" t="s">
        <v>6006</v>
      </c>
    </row>
    <row r="607" spans="1:42">
      <c r="T607" s="37"/>
      <c r="AA607" s="1">
        <v>1</v>
      </c>
      <c r="AB607" s="204" t="s">
        <v>5809</v>
      </c>
      <c r="AC607" s="1">
        <v>1</v>
      </c>
      <c r="AD607" s="204" t="s">
        <v>10924</v>
      </c>
      <c r="AE607" s="1">
        <v>1</v>
      </c>
      <c r="AF607" s="69" t="s">
        <v>2542</v>
      </c>
      <c r="AP607" t="s">
        <v>6006</v>
      </c>
    </row>
    <row r="608" spans="1:42">
      <c r="T608" s="37"/>
      <c r="AA608" t="s">
        <v>1825</v>
      </c>
      <c r="AB608" s="204" t="s">
        <v>10466</v>
      </c>
      <c r="AC608" t="s">
        <v>1825</v>
      </c>
      <c r="AD608" s="69" t="s">
        <v>6904</v>
      </c>
      <c r="AP608" t="s">
        <v>6006</v>
      </c>
    </row>
    <row r="609" spans="1:42">
      <c r="T609" s="37"/>
      <c r="Z609" s="2"/>
      <c r="AA609" s="1">
        <v>1</v>
      </c>
      <c r="AB609" s="204" t="s">
        <v>10263</v>
      </c>
      <c r="AC609" s="1">
        <v>1</v>
      </c>
      <c r="AD609" s="204" t="s">
        <v>11855</v>
      </c>
      <c r="AP609" t="s">
        <v>6006</v>
      </c>
    </row>
    <row r="610" spans="1:42">
      <c r="T610" s="37"/>
      <c r="Z610" s="2"/>
      <c r="AC610" t="s">
        <v>1825</v>
      </c>
      <c r="AD610" s="69" t="s">
        <v>6903</v>
      </c>
      <c r="AP610" t="s">
        <v>6006</v>
      </c>
    </row>
    <row r="611" spans="1:42">
      <c r="T611" s="37"/>
      <c r="Z611" s="2"/>
      <c r="AC611" s="1">
        <v>1</v>
      </c>
      <c r="AD611" s="69" t="s">
        <v>1706</v>
      </c>
      <c r="AP611" t="s">
        <v>6006</v>
      </c>
    </row>
    <row r="612" spans="1:42">
      <c r="A612" s="17" t="s">
        <v>9270</v>
      </c>
      <c r="G612" s="17"/>
      <c r="H612" s="17"/>
      <c r="T612" s="37"/>
      <c r="Z612" s="2"/>
      <c r="AD612" s="69"/>
      <c r="AP612" t="s">
        <v>6006</v>
      </c>
    </row>
    <row r="613" spans="1:42">
      <c r="O613" s="3" t="s">
        <v>7455</v>
      </c>
      <c r="T613" s="37"/>
      <c r="Z613" s="2"/>
      <c r="AD613" s="69"/>
      <c r="AI613" t="s">
        <v>5323</v>
      </c>
      <c r="AJ613" s="93" t="s">
        <v>8508</v>
      </c>
      <c r="AK613" t="s">
        <v>5323</v>
      </c>
      <c r="AL613" s="62" t="s">
        <v>1342</v>
      </c>
      <c r="AP613" t="s">
        <v>6006</v>
      </c>
    </row>
    <row r="614" spans="1:42">
      <c r="T614" s="37"/>
      <c r="Z614" s="2"/>
      <c r="AD614" s="69"/>
      <c r="AI614" t="s">
        <v>1825</v>
      </c>
      <c r="AJ614" s="193" t="s">
        <v>8178</v>
      </c>
      <c r="AK614" s="1">
        <v>1</v>
      </c>
      <c r="AL614" s="62" t="s">
        <v>8309</v>
      </c>
      <c r="AP614" t="s">
        <v>6006</v>
      </c>
    </row>
    <row r="615" spans="1:42">
      <c r="T615" s="37"/>
      <c r="Z615" s="2"/>
      <c r="AD615" s="69"/>
      <c r="AI615" t="s">
        <v>1825</v>
      </c>
      <c r="AJ615" s="223" t="s">
        <v>9084</v>
      </c>
      <c r="AK615" s="1"/>
      <c r="AL615" s="62"/>
      <c r="AP615" t="s">
        <v>6006</v>
      </c>
    </row>
    <row r="616" spans="1:42">
      <c r="A616" s="17" t="s">
        <v>9270</v>
      </c>
      <c r="G616" s="17"/>
      <c r="H616" s="17"/>
      <c r="T616" s="37"/>
      <c r="Z616" s="2"/>
      <c r="AP616" t="s">
        <v>6006</v>
      </c>
    </row>
    <row r="617" spans="1:42">
      <c r="A617" s="17"/>
      <c r="G617" s="17"/>
      <c r="H617" s="17"/>
      <c r="O617" s="3" t="s">
        <v>8807</v>
      </c>
      <c r="T617" s="37"/>
      <c r="Z617" s="2"/>
      <c r="AA617" t="s">
        <v>5323</v>
      </c>
      <c r="AB617" s="278" t="s">
        <v>3638</v>
      </c>
      <c r="AP617" t="s">
        <v>6006</v>
      </c>
    </row>
    <row r="618" spans="1:42">
      <c r="A618" s="17"/>
      <c r="G618" s="17"/>
      <c r="H618" s="17"/>
      <c r="T618" s="37"/>
      <c r="Z618" s="2"/>
      <c r="AA618" s="1">
        <v>1</v>
      </c>
      <c r="AB618" s="279" t="s">
        <v>5677</v>
      </c>
      <c r="AP618" t="s">
        <v>6006</v>
      </c>
    </row>
    <row r="619" spans="1:42">
      <c r="A619" s="17"/>
      <c r="G619" s="17"/>
      <c r="H619" s="17"/>
      <c r="T619" s="37"/>
      <c r="Z619" s="2"/>
      <c r="AA619" t="s">
        <v>1825</v>
      </c>
      <c r="AB619" s="278" t="s">
        <v>12142</v>
      </c>
      <c r="AP619" t="s">
        <v>6006</v>
      </c>
    </row>
    <row r="620" spans="1:42">
      <c r="A620" s="17"/>
      <c r="G620" s="17"/>
      <c r="H620" s="17"/>
      <c r="T620" s="37"/>
      <c r="Z620" s="2"/>
      <c r="AP620" t="s">
        <v>6006</v>
      </c>
    </row>
    <row r="621" spans="1:42">
      <c r="A621" s="17"/>
      <c r="G621" s="17"/>
      <c r="H621" s="17"/>
      <c r="T621" s="37"/>
      <c r="Z621" s="2"/>
      <c r="AP621" t="s">
        <v>6006</v>
      </c>
    </row>
    <row r="622" spans="1:42">
      <c r="A622" s="17"/>
      <c r="G622" s="17"/>
      <c r="H622" s="17"/>
      <c r="T622" s="37"/>
      <c r="Z622" s="2"/>
      <c r="AA622" t="s">
        <v>5323</v>
      </c>
      <c r="AB622" t="s">
        <v>3982</v>
      </c>
      <c r="AD622" s="69"/>
      <c r="AP622" t="s">
        <v>6006</v>
      </c>
    </row>
    <row r="623" spans="1:42">
      <c r="A623" s="17"/>
      <c r="G623" s="17"/>
      <c r="H623" s="17"/>
      <c r="T623" s="37"/>
      <c r="Z623" s="2"/>
      <c r="AA623" s="1">
        <v>1</v>
      </c>
      <c r="AB623" s="208" t="s">
        <v>10557</v>
      </c>
      <c r="AD623" s="69"/>
      <c r="AP623" t="s">
        <v>6006</v>
      </c>
    </row>
    <row r="624" spans="1:42">
      <c r="A624" s="17"/>
      <c r="G624" s="17"/>
      <c r="H624" s="17"/>
      <c r="T624" s="37"/>
      <c r="Z624" s="2"/>
      <c r="AA624" t="s">
        <v>1825</v>
      </c>
      <c r="AB624" s="112"/>
      <c r="AD624" s="112" t="s">
        <v>473</v>
      </c>
      <c r="AP624" t="s">
        <v>6006</v>
      </c>
    </row>
    <row r="625" spans="1:42">
      <c r="A625" s="17"/>
      <c r="G625" s="17"/>
      <c r="H625" s="17"/>
      <c r="T625" s="37"/>
      <c r="Z625" s="2"/>
      <c r="AA625" t="s">
        <v>5323</v>
      </c>
      <c r="AB625" s="71" t="s">
        <v>2090</v>
      </c>
      <c r="AC625" t="s">
        <v>5323</v>
      </c>
      <c r="AD625" s="69" t="s">
        <v>2073</v>
      </c>
      <c r="AP625" t="s">
        <v>6006</v>
      </c>
    </row>
    <row r="626" spans="1:42">
      <c r="T626" s="37"/>
      <c r="Z626" s="2"/>
      <c r="AA626" s="1">
        <v>1</v>
      </c>
      <c r="AB626" s="71" t="s">
        <v>6683</v>
      </c>
      <c r="AC626" s="1">
        <v>1</v>
      </c>
      <c r="AD626" s="69" t="s">
        <v>6682</v>
      </c>
      <c r="AP626" t="s">
        <v>6006</v>
      </c>
    </row>
    <row r="627" spans="1:42">
      <c r="T627" s="37"/>
      <c r="Z627" s="2"/>
      <c r="AA627" t="s">
        <v>1825</v>
      </c>
      <c r="AB627" s="17" t="s">
        <v>6684</v>
      </c>
      <c r="AP627" t="s">
        <v>6006</v>
      </c>
    </row>
    <row r="628" spans="1:42">
      <c r="T628" s="37"/>
      <c r="Z628" s="2"/>
      <c r="AA628" t="s">
        <v>1825</v>
      </c>
      <c r="AB628" s="69" t="s">
        <v>3830</v>
      </c>
      <c r="AP628" t="s">
        <v>6006</v>
      </c>
    </row>
    <row r="629" spans="1:42">
      <c r="T629" s="37"/>
      <c r="Z629" s="2"/>
      <c r="AA629" t="s">
        <v>1825</v>
      </c>
      <c r="AB629" s="204" t="s">
        <v>11740</v>
      </c>
      <c r="AP629" t="s">
        <v>6006</v>
      </c>
    </row>
    <row r="630" spans="1:42">
      <c r="T630" s="37"/>
      <c r="Z630" s="2"/>
      <c r="AA630" t="s">
        <v>1825</v>
      </c>
      <c r="AP630" t="s">
        <v>6006</v>
      </c>
    </row>
    <row r="631" spans="1:42">
      <c r="T631" s="37"/>
      <c r="Z631" s="2"/>
      <c r="AA631" t="s">
        <v>5323</v>
      </c>
      <c r="AB631" s="71" t="s">
        <v>4173</v>
      </c>
      <c r="AC631" t="s">
        <v>5323</v>
      </c>
      <c r="AD631" s="69" t="s">
        <v>4949</v>
      </c>
      <c r="AP631" t="s">
        <v>6006</v>
      </c>
    </row>
    <row r="632" spans="1:42">
      <c r="T632" s="37"/>
      <c r="Z632" s="2"/>
      <c r="AA632" s="1">
        <v>1</v>
      </c>
      <c r="AB632" s="8" t="s">
        <v>6898</v>
      </c>
      <c r="AC632" s="1">
        <v>1</v>
      </c>
      <c r="AD632" s="69" t="s">
        <v>6681</v>
      </c>
      <c r="AP632" t="s">
        <v>6006</v>
      </c>
    </row>
    <row r="633" spans="1:42">
      <c r="T633" s="37"/>
      <c r="Z633" s="2"/>
      <c r="AA633" t="s">
        <v>1825</v>
      </c>
      <c r="AD633" s="69"/>
      <c r="AP633" t="s">
        <v>6006</v>
      </c>
    </row>
    <row r="634" spans="1:42">
      <c r="T634" s="37"/>
      <c r="Z634" s="2"/>
      <c r="AA634" t="s">
        <v>5323</v>
      </c>
      <c r="AB634" t="s">
        <v>4949</v>
      </c>
      <c r="AD634" s="69"/>
      <c r="AP634" t="s">
        <v>6006</v>
      </c>
    </row>
    <row r="635" spans="1:42">
      <c r="T635" s="37"/>
      <c r="Z635" s="2"/>
      <c r="AA635" s="1">
        <v>1</v>
      </c>
      <c r="AB635" s="8" t="s">
        <v>6691</v>
      </c>
      <c r="AD635" s="69"/>
      <c r="AP635" t="s">
        <v>6006</v>
      </c>
    </row>
    <row r="636" spans="1:42">
      <c r="T636" s="37"/>
      <c r="Y636" t="s">
        <v>5323</v>
      </c>
      <c r="Z636" t="s">
        <v>913</v>
      </c>
      <c r="AA636" t="s">
        <v>1825</v>
      </c>
      <c r="AD636" s="69"/>
      <c r="AP636" t="s">
        <v>6006</v>
      </c>
    </row>
    <row r="637" spans="1:42">
      <c r="T637" s="37"/>
      <c r="Y637" s="1">
        <v>1</v>
      </c>
      <c r="Z637" s="8" t="s">
        <v>7376</v>
      </c>
      <c r="AA637" t="s">
        <v>5323</v>
      </c>
      <c r="AB637" s="17" t="s">
        <v>4949</v>
      </c>
      <c r="AD637" s="69"/>
      <c r="AP637" t="s">
        <v>6006</v>
      </c>
    </row>
    <row r="638" spans="1:42">
      <c r="T638" s="37"/>
      <c r="Y638" t="s">
        <v>1825</v>
      </c>
      <c r="Z638" s="2"/>
      <c r="AA638" s="1">
        <v>1</v>
      </c>
      <c r="AB638" s="8" t="s">
        <v>6692</v>
      </c>
      <c r="AD638" s="69"/>
      <c r="AP638" t="s">
        <v>6006</v>
      </c>
    </row>
    <row r="639" spans="1:42">
      <c r="T639" s="37"/>
      <c r="Y639" t="s">
        <v>5323</v>
      </c>
      <c r="Z639" s="1" t="s">
        <v>2587</v>
      </c>
      <c r="AA639" t="s">
        <v>1825</v>
      </c>
      <c r="AD639" s="69"/>
      <c r="AP639" t="s">
        <v>6006</v>
      </c>
    </row>
    <row r="640" spans="1:42">
      <c r="T640" s="37"/>
      <c r="Y640" s="1">
        <v>1</v>
      </c>
      <c r="Z640" s="71" t="s">
        <v>8825</v>
      </c>
      <c r="AA640" t="s">
        <v>5323</v>
      </c>
      <c r="AB640" t="s">
        <v>4042</v>
      </c>
      <c r="AD640" s="69"/>
      <c r="AP640" t="s">
        <v>6006</v>
      </c>
    </row>
    <row r="641" spans="15:42">
      <c r="T641" s="37"/>
      <c r="Y641" t="s">
        <v>1825</v>
      </c>
      <c r="Z641" s="2"/>
      <c r="AA641" s="1">
        <v>1</v>
      </c>
      <c r="AB641" s="8" t="s">
        <v>6692</v>
      </c>
      <c r="AD641" s="69"/>
      <c r="AP641" t="s">
        <v>6006</v>
      </c>
    </row>
    <row r="642" spans="15:42">
      <c r="T642" s="37"/>
      <c r="Y642" t="s">
        <v>5323</v>
      </c>
      <c r="Z642" s="207" t="s">
        <v>4949</v>
      </c>
      <c r="AA642" t="s">
        <v>1825</v>
      </c>
      <c r="AP642" t="s">
        <v>6006</v>
      </c>
    </row>
    <row r="643" spans="15:42">
      <c r="T643" s="37"/>
      <c r="Y643" s="1">
        <v>1</v>
      </c>
      <c r="Z643" s="207" t="s">
        <v>11306</v>
      </c>
      <c r="AA643" t="s">
        <v>5323</v>
      </c>
      <c r="AB643" s="204" t="s">
        <v>4949</v>
      </c>
      <c r="AP643" t="s">
        <v>6006</v>
      </c>
    </row>
    <row r="644" spans="15:42">
      <c r="T644" s="37"/>
      <c r="W644" t="s">
        <v>5323</v>
      </c>
      <c r="X644" s="207" t="s">
        <v>1749</v>
      </c>
      <c r="Y644" t="s">
        <v>1825</v>
      </c>
      <c r="AA644" s="1">
        <v>1</v>
      </c>
      <c r="AB644" s="204" t="s">
        <v>10544</v>
      </c>
      <c r="AP644" t="s">
        <v>6006</v>
      </c>
    </row>
    <row r="645" spans="15:42">
      <c r="T645" s="37"/>
      <c r="W645" s="1">
        <v>1</v>
      </c>
      <c r="X645" s="204" t="s">
        <v>11633</v>
      </c>
      <c r="Y645" t="s">
        <v>5323</v>
      </c>
      <c r="Z645" s="204" t="s">
        <v>3399</v>
      </c>
      <c r="AA645" t="s">
        <v>1825</v>
      </c>
      <c r="AD645" s="69"/>
      <c r="AP645" t="s">
        <v>6006</v>
      </c>
    </row>
    <row r="646" spans="15:42">
      <c r="T646" s="37"/>
      <c r="W646" t="s">
        <v>1825</v>
      </c>
      <c r="Y646" s="1">
        <v>1</v>
      </c>
      <c r="Z646" s="204" t="s">
        <v>10571</v>
      </c>
      <c r="AA646" t="s">
        <v>5323</v>
      </c>
      <c r="AB646" t="s">
        <v>3886</v>
      </c>
      <c r="AP646" t="s">
        <v>6006</v>
      </c>
    </row>
    <row r="647" spans="15:42">
      <c r="T647" s="37"/>
      <c r="W647" t="s">
        <v>5323</v>
      </c>
      <c r="X647" t="s">
        <v>2652</v>
      </c>
      <c r="Y647" t="s">
        <v>1825</v>
      </c>
      <c r="AA647" s="1">
        <v>1</v>
      </c>
      <c r="AB647" s="8" t="s">
        <v>4485</v>
      </c>
      <c r="AP647" t="s">
        <v>6006</v>
      </c>
    </row>
    <row r="648" spans="15:42">
      <c r="S648" s="3"/>
      <c r="W648" s="1">
        <v>1</v>
      </c>
      <c r="X648" s="8" t="s">
        <v>6672</v>
      </c>
      <c r="Y648" t="s">
        <v>5323</v>
      </c>
      <c r="Z648" t="s">
        <v>4949</v>
      </c>
      <c r="AA648" t="s">
        <v>1825</v>
      </c>
      <c r="AP648" t="s">
        <v>6006</v>
      </c>
    </row>
    <row r="649" spans="15:42">
      <c r="O649" s="11"/>
      <c r="U649" t="s">
        <v>5323</v>
      </c>
      <c r="V649" s="17" t="s">
        <v>2363</v>
      </c>
      <c r="W649" t="s">
        <v>1825</v>
      </c>
      <c r="X649" s="204" t="s">
        <v>11631</v>
      </c>
      <c r="Y649" s="1">
        <v>1</v>
      </c>
      <c r="Z649" s="69" t="s">
        <v>10572</v>
      </c>
      <c r="AA649" t="s">
        <v>5323</v>
      </c>
      <c r="AB649" s="71" t="s">
        <v>874</v>
      </c>
      <c r="AC649" t="s">
        <v>5323</v>
      </c>
      <c r="AD649" s="164" t="s">
        <v>4775</v>
      </c>
      <c r="AP649" t="s">
        <v>6006</v>
      </c>
    </row>
    <row r="650" spans="15:42">
      <c r="O650" s="3"/>
      <c r="U650" s="1">
        <v>1</v>
      </c>
      <c r="V650" s="17" t="s">
        <v>10890</v>
      </c>
      <c r="W650" t="s">
        <v>1825</v>
      </c>
      <c r="X650" s="112"/>
      <c r="Y650" t="s">
        <v>1825</v>
      </c>
      <c r="Z650" s="204" t="s">
        <v>11880</v>
      </c>
      <c r="AA650" s="1">
        <v>1</v>
      </c>
      <c r="AB650" s="69" t="s">
        <v>6693</v>
      </c>
      <c r="AC650" s="1">
        <v>1</v>
      </c>
      <c r="AD650" s="69" t="s">
        <v>3829</v>
      </c>
      <c r="AP650" t="s">
        <v>6006</v>
      </c>
    </row>
    <row r="651" spans="15:42">
      <c r="U651" t="s">
        <v>1825</v>
      </c>
      <c r="V651" s="112"/>
      <c r="W651" t="s">
        <v>5323</v>
      </c>
      <c r="X651" s="2" t="s">
        <v>1749</v>
      </c>
      <c r="Y651" t="s">
        <v>1825</v>
      </c>
      <c r="AA651" t="s">
        <v>1825</v>
      </c>
      <c r="AC651" t="s">
        <v>1825</v>
      </c>
      <c r="AP651" t="s">
        <v>6006</v>
      </c>
    </row>
    <row r="652" spans="15:42">
      <c r="U652" t="s">
        <v>5323</v>
      </c>
      <c r="V652" s="71" t="s">
        <v>4165</v>
      </c>
      <c r="W652" s="1">
        <v>1</v>
      </c>
      <c r="X652" s="17" t="s">
        <v>6713</v>
      </c>
      <c r="Y652" t="s">
        <v>5323</v>
      </c>
      <c r="Z652" s="71" t="s">
        <v>6951</v>
      </c>
      <c r="AA652" t="s">
        <v>5323</v>
      </c>
      <c r="AB652" s="69" t="s">
        <v>4949</v>
      </c>
      <c r="AC652" t="s">
        <v>5323</v>
      </c>
      <c r="AD652" s="69" t="s">
        <v>4310</v>
      </c>
      <c r="AP652" t="s">
        <v>6006</v>
      </c>
    </row>
    <row r="653" spans="15:42">
      <c r="U653" s="1">
        <v>1</v>
      </c>
      <c r="V653" s="208" t="s">
        <v>11846</v>
      </c>
      <c r="W653" t="s">
        <v>1825</v>
      </c>
      <c r="Y653" s="1">
        <v>1</v>
      </c>
      <c r="Z653" s="69" t="s">
        <v>8826</v>
      </c>
      <c r="AA653" s="1">
        <v>1</v>
      </c>
      <c r="AB653" s="69" t="s">
        <v>6694</v>
      </c>
      <c r="AC653" s="1">
        <v>1</v>
      </c>
      <c r="AD653" s="69" t="s">
        <v>6772</v>
      </c>
      <c r="AP653" t="s">
        <v>6006</v>
      </c>
    </row>
    <row r="654" spans="15:42">
      <c r="T654" s="112" t="s">
        <v>473</v>
      </c>
      <c r="U654" t="s">
        <v>1825</v>
      </c>
      <c r="V654" s="70" t="s">
        <v>1335</v>
      </c>
      <c r="W654" t="s">
        <v>5323</v>
      </c>
      <c r="X654" t="s">
        <v>4310</v>
      </c>
      <c r="Y654" t="s">
        <v>1825</v>
      </c>
      <c r="Z654" s="70" t="s">
        <v>1335</v>
      </c>
      <c r="AA654" t="s">
        <v>1825</v>
      </c>
      <c r="AC654" t="s">
        <v>1825</v>
      </c>
      <c r="AP654" t="s">
        <v>6006</v>
      </c>
    </row>
    <row r="655" spans="15:42">
      <c r="O655" t="s">
        <v>5323</v>
      </c>
      <c r="P655" s="204" t="s">
        <v>10552</v>
      </c>
      <c r="Q655" t="s">
        <v>5323</v>
      </c>
      <c r="R655" s="204" t="s">
        <v>10541</v>
      </c>
      <c r="S655" t="s">
        <v>5323</v>
      </c>
      <c r="T655" s="17" t="s">
        <v>10547</v>
      </c>
      <c r="U655" t="s">
        <v>1825</v>
      </c>
      <c r="V655" s="2" t="s">
        <v>2203</v>
      </c>
      <c r="W655" s="1">
        <v>1</v>
      </c>
      <c r="X655" s="17" t="s">
        <v>6712</v>
      </c>
      <c r="Y655" t="s">
        <v>1825</v>
      </c>
      <c r="Z655" s="208" t="s">
        <v>11781</v>
      </c>
      <c r="AA655" t="s">
        <v>5323</v>
      </c>
      <c r="AB655" s="69" t="s">
        <v>4557</v>
      </c>
      <c r="AC655" t="s">
        <v>5323</v>
      </c>
      <c r="AD655" s="69" t="s">
        <v>573</v>
      </c>
      <c r="AP655" t="s">
        <v>6006</v>
      </c>
    </row>
    <row r="656" spans="15:42">
      <c r="O656" s="1">
        <v>1</v>
      </c>
      <c r="P656" s="204" t="s">
        <v>10553</v>
      </c>
      <c r="Q656" s="1">
        <v>1</v>
      </c>
      <c r="R656" s="204" t="s">
        <v>10539</v>
      </c>
      <c r="S656" s="1">
        <v>1</v>
      </c>
      <c r="T656" t="s">
        <v>4106</v>
      </c>
      <c r="U656" t="s">
        <v>1825</v>
      </c>
      <c r="V656" s="17" t="s">
        <v>6671</v>
      </c>
      <c r="W656" t="s">
        <v>1825</v>
      </c>
      <c r="Y656" s="1">
        <v>1</v>
      </c>
      <c r="Z656" s="69" t="s">
        <v>8827</v>
      </c>
      <c r="AA656" s="1">
        <v>1</v>
      </c>
      <c r="AB656" s="69" t="s">
        <v>6695</v>
      </c>
      <c r="AC656" s="1">
        <v>1</v>
      </c>
      <c r="AD656" s="69" t="s">
        <v>4174</v>
      </c>
      <c r="AP656" t="s">
        <v>6006</v>
      </c>
    </row>
    <row r="657" spans="15:42">
      <c r="O657" t="s">
        <v>1825</v>
      </c>
      <c r="P657" s="204" t="s">
        <v>10554</v>
      </c>
      <c r="Q657" t="s">
        <v>1825</v>
      </c>
      <c r="R657" s="204" t="s">
        <v>10540</v>
      </c>
      <c r="S657" t="s">
        <v>1825</v>
      </c>
      <c r="T657" t="s">
        <v>5826</v>
      </c>
      <c r="U657" s="1">
        <v>1</v>
      </c>
      <c r="V657" s="1" t="s">
        <v>6197</v>
      </c>
      <c r="W657" t="s">
        <v>5323</v>
      </c>
      <c r="X657" t="s">
        <v>933</v>
      </c>
      <c r="Y657" s="1">
        <v>1</v>
      </c>
      <c r="Z657" s="204" t="s">
        <v>11782</v>
      </c>
      <c r="AA657" t="s">
        <v>1825</v>
      </c>
      <c r="AC657" t="s">
        <v>1825</v>
      </c>
      <c r="AP657" t="s">
        <v>6006</v>
      </c>
    </row>
    <row r="658" spans="15:42">
      <c r="S658" s="1">
        <v>1</v>
      </c>
      <c r="T658" t="s">
        <v>1816</v>
      </c>
      <c r="U658" t="s">
        <v>1825</v>
      </c>
      <c r="W658" s="1">
        <v>1</v>
      </c>
      <c r="X658" s="17" t="s">
        <v>6714</v>
      </c>
      <c r="Y658" t="s">
        <v>1825</v>
      </c>
      <c r="Z658" s="208" t="s">
        <v>11780</v>
      </c>
      <c r="AA658" t="s">
        <v>5323</v>
      </c>
      <c r="AB658" s="69" t="s">
        <v>4557</v>
      </c>
      <c r="AC658" t="s">
        <v>5323</v>
      </c>
      <c r="AD658" s="71" t="s">
        <v>872</v>
      </c>
      <c r="AP658" t="s">
        <v>6006</v>
      </c>
    </row>
    <row r="659" spans="15:42">
      <c r="U659" t="s">
        <v>5323</v>
      </c>
      <c r="V659" t="s">
        <v>2652</v>
      </c>
      <c r="W659" t="s">
        <v>1825</v>
      </c>
      <c r="Y659" t="s">
        <v>1825</v>
      </c>
      <c r="Z659" t="s">
        <v>3789</v>
      </c>
      <c r="AA659" s="1">
        <v>1</v>
      </c>
      <c r="AB659" s="69" t="s">
        <v>6901</v>
      </c>
      <c r="AC659" s="1">
        <v>1</v>
      </c>
      <c r="AD659" s="69" t="s">
        <v>873</v>
      </c>
      <c r="AP659" t="s">
        <v>6006</v>
      </c>
    </row>
    <row r="660" spans="15:42">
      <c r="U660" s="1">
        <v>1</v>
      </c>
      <c r="V660" s="17" t="s">
        <v>6670</v>
      </c>
      <c r="W660" t="s">
        <v>5323</v>
      </c>
      <c r="X660" s="8" t="s">
        <v>10538</v>
      </c>
      <c r="Y660" s="1">
        <v>1</v>
      </c>
      <c r="Z660" s="69" t="s">
        <v>8823</v>
      </c>
      <c r="AA660" t="s">
        <v>1825</v>
      </c>
      <c r="AC660" t="s">
        <v>1825</v>
      </c>
      <c r="AP660" t="s">
        <v>6006</v>
      </c>
    </row>
    <row r="661" spans="15:42">
      <c r="U661" t="s">
        <v>1825</v>
      </c>
      <c r="V661" s="204" t="s">
        <v>10565</v>
      </c>
      <c r="W661" s="1">
        <v>1</v>
      </c>
      <c r="X661" s="2" t="s">
        <v>3537</v>
      </c>
      <c r="Y661" t="s">
        <v>1825</v>
      </c>
      <c r="AA661" t="s">
        <v>5323</v>
      </c>
      <c r="AB661" s="71" t="s">
        <v>871</v>
      </c>
      <c r="AC661" t="s">
        <v>5323</v>
      </c>
      <c r="AD661" s="207" t="s">
        <v>2183</v>
      </c>
      <c r="AP661" t="s">
        <v>6006</v>
      </c>
    </row>
    <row r="662" spans="15:42">
      <c r="U662" t="s">
        <v>1825</v>
      </c>
      <c r="W662" t="s">
        <v>1825</v>
      </c>
      <c r="X662" s="70" t="s">
        <v>1335</v>
      </c>
      <c r="Y662" t="s">
        <v>5323</v>
      </c>
      <c r="Z662" t="s">
        <v>5949</v>
      </c>
      <c r="AA662" s="1">
        <v>1</v>
      </c>
      <c r="AB662" s="37" t="s">
        <v>5774</v>
      </c>
      <c r="AC662" s="1">
        <v>1</v>
      </c>
      <c r="AD662" s="204" t="s">
        <v>10909</v>
      </c>
      <c r="AP662" t="s">
        <v>6006</v>
      </c>
    </row>
    <row r="663" spans="15:42">
      <c r="U663" t="s">
        <v>5323</v>
      </c>
      <c r="V663" s="2" t="s">
        <v>4215</v>
      </c>
      <c r="W663" s="1">
        <v>1</v>
      </c>
      <c r="X663" s="208" t="s">
        <v>10901</v>
      </c>
      <c r="Y663" s="1">
        <v>1</v>
      </c>
      <c r="Z663" s="8" t="s">
        <v>6632</v>
      </c>
      <c r="AA663" t="s">
        <v>1825</v>
      </c>
      <c r="AB663" s="70" t="s">
        <v>1335</v>
      </c>
      <c r="AP663" t="s">
        <v>6006</v>
      </c>
    </row>
    <row r="664" spans="15:42">
      <c r="U664" s="1">
        <v>1</v>
      </c>
      <c r="V664" s="17" t="s">
        <v>6669</v>
      </c>
      <c r="W664" t="s">
        <v>1825</v>
      </c>
      <c r="X664" s="207" t="s">
        <v>10902</v>
      </c>
      <c r="Y664" t="s">
        <v>1825</v>
      </c>
      <c r="AA664" s="1">
        <v>1</v>
      </c>
      <c r="AB664" s="204" t="s">
        <v>10888</v>
      </c>
      <c r="AP664" t="s">
        <v>6006</v>
      </c>
    </row>
    <row r="665" spans="15:42">
      <c r="U665" t="s">
        <v>1825</v>
      </c>
      <c r="W665" t="s">
        <v>1825</v>
      </c>
      <c r="X665" s="69" t="s">
        <v>10903</v>
      </c>
      <c r="Y665" t="s">
        <v>1825</v>
      </c>
      <c r="AA665" s="1">
        <v>1</v>
      </c>
      <c r="AB665" s="69" t="s">
        <v>6718</v>
      </c>
      <c r="AP665" t="s">
        <v>6006</v>
      </c>
    </row>
    <row r="666" spans="15:42">
      <c r="U666" t="s">
        <v>5323</v>
      </c>
      <c r="V666" t="s">
        <v>2587</v>
      </c>
      <c r="W666" t="s">
        <v>1825</v>
      </c>
      <c r="Y666" t="s">
        <v>1825</v>
      </c>
      <c r="AA666" t="s">
        <v>1825</v>
      </c>
      <c r="AB666" s="17" t="s">
        <v>6719</v>
      </c>
      <c r="AP666" t="s">
        <v>6006</v>
      </c>
    </row>
    <row r="667" spans="15:42">
      <c r="U667" s="1">
        <v>1</v>
      </c>
      <c r="V667" s="17" t="s">
        <v>6666</v>
      </c>
      <c r="W667" t="s">
        <v>5323</v>
      </c>
      <c r="X667" t="s">
        <v>2587</v>
      </c>
      <c r="Y667" t="s">
        <v>1825</v>
      </c>
      <c r="AA667" s="1">
        <v>1</v>
      </c>
      <c r="AB667" s="37" t="s">
        <v>6902</v>
      </c>
      <c r="AP667" t="s">
        <v>6006</v>
      </c>
    </row>
    <row r="668" spans="15:42">
      <c r="U668" t="s">
        <v>1825</v>
      </c>
      <c r="V668" s="204" t="s">
        <v>10496</v>
      </c>
      <c r="W668" s="1">
        <v>1</v>
      </c>
      <c r="X668" s="17" t="s">
        <v>6715</v>
      </c>
      <c r="Y668" t="s">
        <v>1825</v>
      </c>
      <c r="AA668" t="s">
        <v>1825</v>
      </c>
      <c r="AB668" s="37"/>
      <c r="AP668" t="s">
        <v>6006</v>
      </c>
    </row>
    <row r="669" spans="15:42">
      <c r="U669" t="s">
        <v>1825</v>
      </c>
      <c r="W669" t="s">
        <v>1825</v>
      </c>
      <c r="Y669" t="s">
        <v>1825</v>
      </c>
      <c r="AA669" t="s">
        <v>5323</v>
      </c>
      <c r="AB669" s="278" t="s">
        <v>12145</v>
      </c>
      <c r="AP669" t="s">
        <v>6006</v>
      </c>
    </row>
    <row r="670" spans="15:42">
      <c r="U670" t="s">
        <v>5323</v>
      </c>
      <c r="V670" t="s">
        <v>5094</v>
      </c>
      <c r="W670" t="s">
        <v>1825</v>
      </c>
      <c r="Y670" t="s">
        <v>1825</v>
      </c>
      <c r="AA670" s="1">
        <v>1</v>
      </c>
      <c r="AB670" s="204" t="s">
        <v>11812</v>
      </c>
      <c r="AP670" t="s">
        <v>6006</v>
      </c>
    </row>
    <row r="671" spans="15:42">
      <c r="U671" s="1">
        <v>1</v>
      </c>
      <c r="V671" s="8" t="s">
        <v>6667</v>
      </c>
      <c r="W671" t="s">
        <v>1825</v>
      </c>
      <c r="Y671" t="s">
        <v>1825</v>
      </c>
      <c r="Z671" s="2"/>
      <c r="AA671" t="s">
        <v>1825</v>
      </c>
      <c r="AB671" s="278" t="s">
        <v>12146</v>
      </c>
      <c r="AP671" t="s">
        <v>6006</v>
      </c>
    </row>
    <row r="672" spans="15:42">
      <c r="U672" t="s">
        <v>1825</v>
      </c>
      <c r="V672" s="2"/>
      <c r="W672" t="s">
        <v>1825</v>
      </c>
      <c r="Y672" t="s">
        <v>1825</v>
      </c>
      <c r="Z672" s="2"/>
      <c r="AB672" s="69"/>
      <c r="AC672" t="s">
        <v>5323</v>
      </c>
      <c r="AD672" s="71" t="s">
        <v>493</v>
      </c>
      <c r="AP672" t="s">
        <v>6006</v>
      </c>
    </row>
    <row r="673" spans="15:42">
      <c r="U673" t="s">
        <v>1825</v>
      </c>
      <c r="V673" s="2"/>
      <c r="W673" t="s">
        <v>1825</v>
      </c>
      <c r="Y673" t="s">
        <v>5323</v>
      </c>
      <c r="Z673" s="17" t="s">
        <v>6952</v>
      </c>
      <c r="AA673" t="s">
        <v>5323</v>
      </c>
      <c r="AB673" s="69" t="s">
        <v>4038</v>
      </c>
      <c r="AC673" s="1">
        <v>1</v>
      </c>
      <c r="AD673" s="69" t="s">
        <v>494</v>
      </c>
      <c r="AP673" t="s">
        <v>6006</v>
      </c>
    </row>
    <row r="674" spans="15:42">
      <c r="U674" t="s">
        <v>1825</v>
      </c>
      <c r="V674" s="2"/>
      <c r="W674" t="s">
        <v>1825</v>
      </c>
      <c r="Y674" s="1">
        <v>1</v>
      </c>
      <c r="Z674" s="71" t="s">
        <v>7983</v>
      </c>
      <c r="AA674" s="1">
        <v>1</v>
      </c>
      <c r="AB674" s="69" t="s">
        <v>1593</v>
      </c>
      <c r="AP674" t="s">
        <v>6006</v>
      </c>
    </row>
    <row r="675" spans="15:42">
      <c r="O675" s="2"/>
      <c r="U675" t="s">
        <v>1825</v>
      </c>
      <c r="W675" t="s">
        <v>1825</v>
      </c>
      <c r="AC675" t="s">
        <v>5323</v>
      </c>
      <c r="AD675" s="71" t="s">
        <v>495</v>
      </c>
      <c r="AP675" t="s">
        <v>6006</v>
      </c>
    </row>
    <row r="676" spans="15:42">
      <c r="U676" t="s">
        <v>1825</v>
      </c>
      <c r="W676" t="s">
        <v>5323</v>
      </c>
      <c r="X676" s="71" t="s">
        <v>4165</v>
      </c>
      <c r="Y676" t="s">
        <v>5323</v>
      </c>
      <c r="Z676" t="s">
        <v>4949</v>
      </c>
      <c r="AC676" s="1">
        <v>1</v>
      </c>
      <c r="AD676" s="69" t="s">
        <v>496</v>
      </c>
      <c r="AP676" t="s">
        <v>6006</v>
      </c>
    </row>
    <row r="677" spans="15:42">
      <c r="O677" s="1"/>
      <c r="U677" t="s">
        <v>1825</v>
      </c>
      <c r="W677" s="1">
        <v>1</v>
      </c>
      <c r="X677" s="71" t="s">
        <v>6899</v>
      </c>
      <c r="Y677" s="1">
        <v>1</v>
      </c>
      <c r="Z677" s="69" t="s">
        <v>8824</v>
      </c>
      <c r="AP677" t="s">
        <v>6006</v>
      </c>
    </row>
    <row r="678" spans="15:42">
      <c r="U678" t="s">
        <v>1825</v>
      </c>
      <c r="W678" t="s">
        <v>1825</v>
      </c>
      <c r="X678" s="208" t="s">
        <v>11327</v>
      </c>
      <c r="Y678" t="s">
        <v>1825</v>
      </c>
      <c r="AC678" t="s">
        <v>5323</v>
      </c>
      <c r="AD678" s="71" t="s">
        <v>4067</v>
      </c>
      <c r="AP678" t="s">
        <v>6006</v>
      </c>
    </row>
    <row r="679" spans="15:42">
      <c r="U679" t="s">
        <v>1825</v>
      </c>
      <c r="W679" s="1">
        <v>1</v>
      </c>
      <c r="X679" t="s">
        <v>2691</v>
      </c>
      <c r="Y679" t="s">
        <v>5323</v>
      </c>
      <c r="Z679" t="s">
        <v>6403</v>
      </c>
      <c r="AC679" s="1">
        <v>1</v>
      </c>
      <c r="AD679" s="69" t="s">
        <v>794</v>
      </c>
      <c r="AP679" t="s">
        <v>6006</v>
      </c>
    </row>
    <row r="680" spans="15:42">
      <c r="U680" t="s">
        <v>1825</v>
      </c>
      <c r="W680" t="s">
        <v>1825</v>
      </c>
      <c r="X680" s="69" t="s">
        <v>7985</v>
      </c>
      <c r="Y680" s="1">
        <v>1</v>
      </c>
      <c r="Z680" s="69" t="s">
        <v>7984</v>
      </c>
      <c r="AP680" t="s">
        <v>6006</v>
      </c>
    </row>
    <row r="681" spans="15:42">
      <c r="U681" t="s">
        <v>1825</v>
      </c>
      <c r="Y681" t="s">
        <v>1825</v>
      </c>
      <c r="Z681" s="204"/>
      <c r="AC681" t="s">
        <v>5323</v>
      </c>
      <c r="AD681" s="71" t="s">
        <v>1333</v>
      </c>
      <c r="AP681" t="s">
        <v>6006</v>
      </c>
    </row>
    <row r="682" spans="15:42">
      <c r="U682" t="s">
        <v>5323</v>
      </c>
      <c r="V682" s="69" t="s">
        <v>2393</v>
      </c>
      <c r="W682" t="s">
        <v>5323</v>
      </c>
      <c r="X682" t="s">
        <v>6595</v>
      </c>
      <c r="Y682" t="s">
        <v>1825</v>
      </c>
      <c r="Z682" s="204"/>
      <c r="AC682" s="1">
        <v>1</v>
      </c>
      <c r="AD682" s="69" t="s">
        <v>795</v>
      </c>
      <c r="AP682" t="s">
        <v>6006</v>
      </c>
    </row>
    <row r="683" spans="15:42">
      <c r="U683" s="1">
        <v>1</v>
      </c>
      <c r="V683" s="8" t="s">
        <v>6668</v>
      </c>
      <c r="W683" s="1">
        <v>1</v>
      </c>
      <c r="X683" s="8" t="s">
        <v>6871</v>
      </c>
      <c r="Y683" t="s">
        <v>1825</v>
      </c>
      <c r="AB683" s="112" t="s">
        <v>473</v>
      </c>
      <c r="AP683" t="s">
        <v>6006</v>
      </c>
    </row>
    <row r="684" spans="15:42">
      <c r="U684" s="1">
        <v>1</v>
      </c>
      <c r="V684" s="204" t="s">
        <v>11653</v>
      </c>
      <c r="W684" t="s">
        <v>1825</v>
      </c>
      <c r="Y684" t="s">
        <v>5323</v>
      </c>
      <c r="Z684" s="17" t="s">
        <v>6953</v>
      </c>
      <c r="AA684" t="s">
        <v>5323</v>
      </c>
      <c r="AB684" s="69" t="s">
        <v>4042</v>
      </c>
      <c r="AC684" t="s">
        <v>5323</v>
      </c>
      <c r="AD684" s="71" t="s">
        <v>796</v>
      </c>
      <c r="AP684" t="s">
        <v>6006</v>
      </c>
    </row>
    <row r="685" spans="15:42">
      <c r="U685" t="s">
        <v>1825</v>
      </c>
      <c r="V685" t="s">
        <v>5221</v>
      </c>
      <c r="W685" t="s">
        <v>5323</v>
      </c>
      <c r="X685" s="2" t="s">
        <v>1440</v>
      </c>
      <c r="Y685" s="1">
        <v>1</v>
      </c>
      <c r="Z685" s="17" t="s">
        <v>6685</v>
      </c>
      <c r="AA685" s="1">
        <v>1</v>
      </c>
      <c r="AB685" s="69" t="s">
        <v>4555</v>
      </c>
      <c r="AC685" s="1">
        <v>1</v>
      </c>
      <c r="AD685" s="69" t="s">
        <v>795</v>
      </c>
      <c r="AP685" t="s">
        <v>6006</v>
      </c>
    </row>
    <row r="686" spans="15:42">
      <c r="U686" t="s">
        <v>1825</v>
      </c>
      <c r="W686" s="1">
        <v>1</v>
      </c>
      <c r="X686" s="8" t="s">
        <v>6872</v>
      </c>
      <c r="Y686" t="s">
        <v>1825</v>
      </c>
      <c r="Z686" s="69" t="s">
        <v>6686</v>
      </c>
      <c r="AA686" t="s">
        <v>1825</v>
      </c>
      <c r="AP686" t="s">
        <v>6006</v>
      </c>
    </row>
    <row r="687" spans="15:42">
      <c r="U687" t="s">
        <v>5323</v>
      </c>
      <c r="V687" t="s">
        <v>2418</v>
      </c>
      <c r="W687" t="s">
        <v>1825</v>
      </c>
      <c r="X687" s="207" t="s">
        <v>11211</v>
      </c>
      <c r="Y687" t="s">
        <v>1825</v>
      </c>
      <c r="Z687" s="17" t="s">
        <v>6687</v>
      </c>
      <c r="AA687" t="s">
        <v>5323</v>
      </c>
      <c r="AB687" s="69" t="s">
        <v>2406</v>
      </c>
      <c r="AP687" t="s">
        <v>6006</v>
      </c>
    </row>
    <row r="688" spans="15:42">
      <c r="U688" s="1">
        <v>1</v>
      </c>
      <c r="V688" s="208" t="s">
        <v>10545</v>
      </c>
      <c r="W688" t="s">
        <v>5323</v>
      </c>
      <c r="X688" t="s">
        <v>6020</v>
      </c>
      <c r="Y688" t="s">
        <v>1825</v>
      </c>
      <c r="Z688" s="17" t="s">
        <v>6688</v>
      </c>
      <c r="AA688" s="1">
        <v>1</v>
      </c>
      <c r="AB688" s="69" t="s">
        <v>4556</v>
      </c>
      <c r="AP688" t="s">
        <v>6006</v>
      </c>
    </row>
    <row r="689" spans="21:42">
      <c r="U689" t="s">
        <v>1825</v>
      </c>
      <c r="V689" t="s">
        <v>6271</v>
      </c>
      <c r="W689" s="1">
        <v>1</v>
      </c>
      <c r="X689" s="8" t="s">
        <v>6873</v>
      </c>
      <c r="AP689" t="s">
        <v>6006</v>
      </c>
    </row>
    <row r="690" spans="21:42">
      <c r="U690" t="s">
        <v>1825</v>
      </c>
      <c r="W690" t="s">
        <v>1825</v>
      </c>
      <c r="AP690" t="s">
        <v>6006</v>
      </c>
    </row>
    <row r="691" spans="21:42">
      <c r="U691" t="s">
        <v>5323</v>
      </c>
      <c r="V691" s="17" t="s">
        <v>6900</v>
      </c>
      <c r="W691" t="s">
        <v>5323</v>
      </c>
      <c r="X691" t="s">
        <v>2098</v>
      </c>
      <c r="AP691" t="s">
        <v>6006</v>
      </c>
    </row>
    <row r="692" spans="21:42">
      <c r="U692" s="1">
        <v>1</v>
      </c>
      <c r="V692" s="8" t="s">
        <v>6869</v>
      </c>
      <c r="W692" s="1">
        <v>1</v>
      </c>
      <c r="X692" s="8" t="s">
        <v>6870</v>
      </c>
      <c r="AP692" t="s">
        <v>6006</v>
      </c>
    </row>
    <row r="693" spans="21:42">
      <c r="W693" t="s">
        <v>1825</v>
      </c>
      <c r="AP693" t="s">
        <v>6006</v>
      </c>
    </row>
    <row r="694" spans="21:42">
      <c r="V694" s="2"/>
      <c r="W694" t="s">
        <v>5323</v>
      </c>
      <c r="X694" s="204" t="s">
        <v>10889</v>
      </c>
      <c r="AP694" t="s">
        <v>6006</v>
      </c>
    </row>
    <row r="695" spans="21:42">
      <c r="V695" s="2"/>
      <c r="W695" s="1">
        <v>1</v>
      </c>
      <c r="X695" s="204" t="s">
        <v>10573</v>
      </c>
      <c r="AP695" t="s">
        <v>6006</v>
      </c>
    </row>
    <row r="696" spans="21:42">
      <c r="V696" s="2"/>
      <c r="W696" t="s">
        <v>1825</v>
      </c>
      <c r="AP696" t="s">
        <v>6006</v>
      </c>
    </row>
    <row r="697" spans="21:42">
      <c r="V697" s="2"/>
      <c r="W697" t="s">
        <v>5323</v>
      </c>
      <c r="X697" t="s">
        <v>4949</v>
      </c>
      <c r="AP697" t="s">
        <v>6006</v>
      </c>
    </row>
    <row r="698" spans="21:42">
      <c r="V698" s="2"/>
      <c r="W698" s="1">
        <v>1</v>
      </c>
      <c r="X698" s="17" t="s">
        <v>6874</v>
      </c>
      <c r="AP698" t="s">
        <v>6006</v>
      </c>
    </row>
    <row r="699" spans="21:42">
      <c r="V699" s="2"/>
      <c r="W699" s="1"/>
      <c r="X699" s="17"/>
      <c r="AP699" t="s">
        <v>6006</v>
      </c>
    </row>
    <row r="700" spans="21:42">
      <c r="V700" s="2"/>
      <c r="W700" s="1"/>
      <c r="X700" s="17"/>
      <c r="AP700" t="s">
        <v>6006</v>
      </c>
    </row>
    <row r="701" spans="21:42">
      <c r="V701" s="2"/>
      <c r="W701" s="1"/>
      <c r="X701" s="17"/>
      <c r="AP701" t="s">
        <v>6006</v>
      </c>
    </row>
    <row r="702" spans="21:42">
      <c r="V702" s="2"/>
      <c r="AP702" t="s">
        <v>6006</v>
      </c>
    </row>
    <row r="703" spans="21:42">
      <c r="V703" s="2"/>
      <c r="W703" t="s">
        <v>5323</v>
      </c>
      <c r="X703" t="s">
        <v>2652</v>
      </c>
      <c r="AP703" t="s">
        <v>6006</v>
      </c>
    </row>
    <row r="704" spans="21:42">
      <c r="V704" s="2"/>
      <c r="W704" s="1">
        <v>1</v>
      </c>
      <c r="X704" t="s">
        <v>5979</v>
      </c>
      <c r="AP704" t="s">
        <v>6006</v>
      </c>
    </row>
    <row r="705" spans="1:42">
      <c r="V705" s="2"/>
      <c r="W705" t="s">
        <v>1825</v>
      </c>
      <c r="X705" s="17" t="s">
        <v>6875</v>
      </c>
      <c r="Y705" t="s">
        <v>5323</v>
      </c>
      <c r="Z705" t="s">
        <v>4038</v>
      </c>
      <c r="AP705" t="s">
        <v>6006</v>
      </c>
    </row>
    <row r="706" spans="1:42">
      <c r="V706" s="2"/>
      <c r="W706" t="s">
        <v>1825</v>
      </c>
      <c r="X706" s="17" t="s">
        <v>6876</v>
      </c>
      <c r="Y706" s="1">
        <v>1</v>
      </c>
      <c r="Z706" t="s">
        <v>3793</v>
      </c>
      <c r="AP706" t="s">
        <v>6006</v>
      </c>
    </row>
    <row r="707" spans="1:42">
      <c r="V707" s="2"/>
      <c r="Y707" t="s">
        <v>1825</v>
      </c>
      <c r="Z707" s="17" t="s">
        <v>6877</v>
      </c>
      <c r="AP707" t="s">
        <v>6006</v>
      </c>
    </row>
    <row r="708" spans="1:42">
      <c r="V708" s="2"/>
      <c r="W708" t="s">
        <v>5323</v>
      </c>
      <c r="X708" t="s">
        <v>4038</v>
      </c>
      <c r="Y708" t="s">
        <v>1825</v>
      </c>
      <c r="Z708" s="17" t="s">
        <v>6878</v>
      </c>
      <c r="AP708" t="s">
        <v>6006</v>
      </c>
    </row>
    <row r="709" spans="1:42">
      <c r="V709" s="2"/>
      <c r="W709" s="1">
        <v>1</v>
      </c>
      <c r="X709" t="s">
        <v>1871</v>
      </c>
      <c r="AP709" t="s">
        <v>6006</v>
      </c>
    </row>
    <row r="710" spans="1:42">
      <c r="V710" s="2"/>
      <c r="W710" t="s">
        <v>1825</v>
      </c>
      <c r="X710" s="17" t="s">
        <v>88</v>
      </c>
      <c r="Y710" t="s">
        <v>5323</v>
      </c>
      <c r="Z710" s="17" t="s">
        <v>4949</v>
      </c>
      <c r="AP710" t="s">
        <v>6006</v>
      </c>
    </row>
    <row r="711" spans="1:42">
      <c r="V711" s="2"/>
      <c r="W711" t="s">
        <v>1825</v>
      </c>
      <c r="X711" s="17" t="s">
        <v>87</v>
      </c>
      <c r="Y711" s="1">
        <v>1</v>
      </c>
      <c r="Z711" t="s">
        <v>5809</v>
      </c>
      <c r="AP711" t="s">
        <v>6006</v>
      </c>
    </row>
    <row r="712" spans="1:42">
      <c r="V712" s="2"/>
      <c r="Y712" t="s">
        <v>1825</v>
      </c>
      <c r="Z712" s="17" t="s">
        <v>89</v>
      </c>
      <c r="AP712" t="s">
        <v>6006</v>
      </c>
    </row>
    <row r="713" spans="1:42">
      <c r="V713" s="2"/>
      <c r="W713" t="s">
        <v>5323</v>
      </c>
      <c r="X713" t="s">
        <v>4038</v>
      </c>
      <c r="Y713" t="s">
        <v>1825</v>
      </c>
      <c r="Z713" t="s">
        <v>2442</v>
      </c>
      <c r="AP713" t="s">
        <v>6006</v>
      </c>
    </row>
    <row r="714" spans="1:42">
      <c r="V714" s="2"/>
      <c r="W714" s="1">
        <v>1</v>
      </c>
      <c r="X714" t="s">
        <v>1666</v>
      </c>
      <c r="AL714" s="256"/>
      <c r="AP714" t="s">
        <v>6006</v>
      </c>
    </row>
    <row r="715" spans="1:42">
      <c r="W715" t="s">
        <v>1825</v>
      </c>
      <c r="X715" s="17" t="s">
        <v>85</v>
      </c>
      <c r="AP715" t="s">
        <v>6006</v>
      </c>
    </row>
    <row r="716" spans="1:42">
      <c r="W716" t="s">
        <v>1825</v>
      </c>
      <c r="X716" s="17" t="s">
        <v>86</v>
      </c>
      <c r="AP716" t="s">
        <v>6006</v>
      </c>
    </row>
    <row r="717" spans="1:42">
      <c r="A717" s="17" t="s">
        <v>9270</v>
      </c>
      <c r="G717" s="17"/>
      <c r="H717" s="17"/>
      <c r="AP717" t="s">
        <v>6006</v>
      </c>
    </row>
    <row r="718" spans="1:42">
      <c r="A718" s="17"/>
      <c r="G718" s="17"/>
      <c r="H718" s="17"/>
      <c r="O718" s="16" t="s">
        <v>7117</v>
      </c>
      <c r="AK718" t="s">
        <v>5323</v>
      </c>
      <c r="AL718" s="108" t="s">
        <v>5389</v>
      </c>
      <c r="AP718" t="s">
        <v>6006</v>
      </c>
    </row>
    <row r="719" spans="1:42">
      <c r="A719" s="17"/>
      <c r="G719" s="17"/>
      <c r="H719" s="17"/>
      <c r="AK719" s="1">
        <v>1</v>
      </c>
      <c r="AL719" s="108" t="s">
        <v>3991</v>
      </c>
      <c r="AM719" t="s">
        <v>5323</v>
      </c>
      <c r="AN719" s="151" t="s">
        <v>5581</v>
      </c>
      <c r="AP719" t="s">
        <v>6006</v>
      </c>
    </row>
    <row r="720" spans="1:42">
      <c r="AK720" t="s">
        <v>1825</v>
      </c>
      <c r="AL720" s="108" t="s">
        <v>90</v>
      </c>
      <c r="AM720" s="1">
        <v>1</v>
      </c>
      <c r="AN720" s="181" t="s">
        <v>7436</v>
      </c>
      <c r="AP720" t="s">
        <v>6006</v>
      </c>
    </row>
    <row r="721" spans="19:42">
      <c r="AK721" t="s">
        <v>1825</v>
      </c>
      <c r="AL721" s="256" t="s">
        <v>9992</v>
      </c>
      <c r="AM721" t="s">
        <v>1825</v>
      </c>
      <c r="AN721" s="238" t="s">
        <v>9490</v>
      </c>
      <c r="AP721" t="s">
        <v>6006</v>
      </c>
    </row>
    <row r="722" spans="19:42">
      <c r="S722" t="s">
        <v>5323</v>
      </c>
      <c r="T722" s="69" t="s">
        <v>1397</v>
      </c>
      <c r="U722" t="s">
        <v>5323</v>
      </c>
      <c r="V722" s="69" t="s">
        <v>2073</v>
      </c>
      <c r="AK722" t="s">
        <v>1825</v>
      </c>
      <c r="AL722" s="256" t="s">
        <v>9993</v>
      </c>
      <c r="AM722" t="s">
        <v>1825</v>
      </c>
      <c r="AN722" s="238" t="s">
        <v>9491</v>
      </c>
      <c r="AP722" t="s">
        <v>6006</v>
      </c>
    </row>
    <row r="723" spans="19:42">
      <c r="S723" s="1">
        <v>1</v>
      </c>
      <c r="T723" s="69" t="s">
        <v>4106</v>
      </c>
      <c r="U723" s="1">
        <v>1</v>
      </c>
      <c r="V723" s="69" t="s">
        <v>4196</v>
      </c>
      <c r="AK723" t="s">
        <v>1825</v>
      </c>
      <c r="AL723" s="204" t="s">
        <v>10207</v>
      </c>
      <c r="AM723" t="s">
        <v>1825</v>
      </c>
      <c r="AN723" s="204" t="s">
        <v>8310</v>
      </c>
      <c r="AP723" t="s">
        <v>6006</v>
      </c>
    </row>
    <row r="724" spans="19:42">
      <c r="S724" s="1">
        <v>1</v>
      </c>
      <c r="T724" s="69" t="s">
        <v>4197</v>
      </c>
      <c r="V724" s="69"/>
      <c r="AL724" s="108"/>
      <c r="AM724" t="s">
        <v>1825</v>
      </c>
      <c r="AP724" t="s">
        <v>6006</v>
      </c>
    </row>
    <row r="725" spans="19:42">
      <c r="T725" s="69"/>
      <c r="V725" s="69"/>
      <c r="AK725" t="s">
        <v>5323</v>
      </c>
      <c r="AL725" s="78" t="s">
        <v>3231</v>
      </c>
      <c r="AM725" t="s">
        <v>5323</v>
      </c>
      <c r="AN725" s="110" t="s">
        <v>2073</v>
      </c>
      <c r="AP725" t="s">
        <v>6006</v>
      </c>
    </row>
    <row r="726" spans="19:42">
      <c r="S726" t="s">
        <v>5323</v>
      </c>
      <c r="T726" s="164" t="s">
        <v>6628</v>
      </c>
      <c r="U726" t="s">
        <v>5323</v>
      </c>
      <c r="V726" s="164" t="s">
        <v>6626</v>
      </c>
      <c r="AK726" s="1">
        <v>1</v>
      </c>
      <c r="AL726" s="78" t="s">
        <v>6574</v>
      </c>
      <c r="AM726" s="1">
        <v>1</v>
      </c>
      <c r="AN726" s="110" t="s">
        <v>1264</v>
      </c>
      <c r="AP726" t="s">
        <v>6006</v>
      </c>
    </row>
    <row r="727" spans="19:42">
      <c r="S727" s="1">
        <v>1</v>
      </c>
      <c r="T727" s="164" t="s">
        <v>4106</v>
      </c>
      <c r="U727" s="1">
        <v>1</v>
      </c>
      <c r="V727" s="164" t="s">
        <v>6627</v>
      </c>
      <c r="AL727" s="78"/>
      <c r="AP727" t="s">
        <v>6006</v>
      </c>
    </row>
    <row r="728" spans="19:42">
      <c r="S728" t="s">
        <v>1825</v>
      </c>
      <c r="T728" s="164" t="s">
        <v>6629</v>
      </c>
      <c r="V728" s="69"/>
      <c r="AK728" t="s">
        <v>5323</v>
      </c>
      <c r="AL728" s="78" t="s">
        <v>5621</v>
      </c>
      <c r="AM728" t="s">
        <v>5323</v>
      </c>
      <c r="AN728" s="110" t="s">
        <v>2588</v>
      </c>
      <c r="AP728" t="s">
        <v>6006</v>
      </c>
    </row>
    <row r="729" spans="19:42">
      <c r="S729" s="1">
        <v>1</v>
      </c>
      <c r="T729" s="164" t="s">
        <v>1816</v>
      </c>
      <c r="V729" s="69"/>
      <c r="AK729" s="1">
        <v>1</v>
      </c>
      <c r="AL729" s="78" t="s">
        <v>6575</v>
      </c>
      <c r="AM729" s="1">
        <v>1</v>
      </c>
      <c r="AN729" s="169" t="s">
        <v>7133</v>
      </c>
      <c r="AP729" t="s">
        <v>6006</v>
      </c>
    </row>
    <row r="730" spans="19:42">
      <c r="T730" s="69"/>
      <c r="V730" s="69"/>
      <c r="AL730" s="78"/>
      <c r="AP730" t="s">
        <v>6006</v>
      </c>
    </row>
    <row r="731" spans="19:42">
      <c r="T731" s="69"/>
      <c r="V731" s="69"/>
      <c r="AI731" t="s">
        <v>5323</v>
      </c>
      <c r="AJ731" s="153" t="s">
        <v>1412</v>
      </c>
      <c r="AK731" t="s">
        <v>5323</v>
      </c>
      <c r="AL731" s="153" t="s">
        <v>6933</v>
      </c>
      <c r="AM731" t="s">
        <v>5323</v>
      </c>
      <c r="AN731" s="78" t="s">
        <v>2877</v>
      </c>
      <c r="AP731" t="s">
        <v>6006</v>
      </c>
    </row>
    <row r="732" spans="19:42">
      <c r="T732" s="69"/>
      <c r="V732" s="69"/>
      <c r="AI732" t="s">
        <v>1825</v>
      </c>
      <c r="AJ732" s="223" t="s">
        <v>8945</v>
      </c>
      <c r="AK732" t="s">
        <v>1825</v>
      </c>
      <c r="AL732" s="153" t="s">
        <v>6576</v>
      </c>
      <c r="AM732" s="1">
        <v>1</v>
      </c>
      <c r="AN732" s="78" t="s">
        <v>8308</v>
      </c>
      <c r="AP732" t="s">
        <v>6006</v>
      </c>
    </row>
    <row r="733" spans="19:42">
      <c r="T733" s="69"/>
      <c r="V733" s="69"/>
      <c r="AJ733" s="78"/>
      <c r="AL733" s="153"/>
      <c r="AP733" t="s">
        <v>6006</v>
      </c>
    </row>
    <row r="734" spans="19:42">
      <c r="T734" s="69"/>
      <c r="V734" s="69"/>
      <c r="AJ734" s="78"/>
      <c r="AK734" s="19"/>
      <c r="AL734" s="176" t="s">
        <v>3037</v>
      </c>
      <c r="AM734" s="19"/>
      <c r="AN734" s="110"/>
      <c r="AP734" t="s">
        <v>6006</v>
      </c>
    </row>
    <row r="735" spans="19:42">
      <c r="T735" s="69"/>
      <c r="V735" s="69"/>
      <c r="AJ735" s="78"/>
      <c r="AK735" s="19" t="s">
        <v>5323</v>
      </c>
      <c r="AL735" s="78" t="s">
        <v>8055</v>
      </c>
      <c r="AM735" s="19"/>
      <c r="AN735" s="169"/>
      <c r="AP735" t="s">
        <v>6006</v>
      </c>
    </row>
    <row r="736" spans="19:42">
      <c r="T736" s="69"/>
      <c r="V736" s="69"/>
      <c r="AJ736" s="78"/>
      <c r="AK736" s="19" t="s">
        <v>1825</v>
      </c>
      <c r="AL736" s="142" t="s">
        <v>3564</v>
      </c>
      <c r="AM736" s="19"/>
      <c r="AN736" s="169"/>
      <c r="AP736" t="s">
        <v>6006</v>
      </c>
    </row>
    <row r="737" spans="1:42">
      <c r="T737" s="69"/>
      <c r="V737" s="69"/>
      <c r="AJ737" s="78"/>
      <c r="AK737" s="19" t="s">
        <v>1825</v>
      </c>
      <c r="AL737" s="145" t="s">
        <v>3546</v>
      </c>
      <c r="AM737" s="19"/>
      <c r="AN737" s="169"/>
      <c r="AP737" t="s">
        <v>6006</v>
      </c>
    </row>
    <row r="738" spans="1:42">
      <c r="T738" s="69"/>
      <c r="V738" s="69"/>
      <c r="AJ738" s="78"/>
      <c r="AK738" s="19" t="s">
        <v>1825</v>
      </c>
      <c r="AL738" s="142" t="s">
        <v>8053</v>
      </c>
      <c r="AM738" s="19"/>
      <c r="AN738" s="169"/>
      <c r="AP738" t="s">
        <v>6006</v>
      </c>
    </row>
    <row r="739" spans="1:42">
      <c r="T739" s="69"/>
      <c r="V739" s="69"/>
      <c r="AJ739" s="78"/>
      <c r="AK739" s="19" t="s">
        <v>1825</v>
      </c>
      <c r="AL739" s="142" t="s">
        <v>8052</v>
      </c>
      <c r="AM739" s="19"/>
      <c r="AN739" s="169"/>
      <c r="AP739" t="s">
        <v>6006</v>
      </c>
    </row>
    <row r="740" spans="1:42">
      <c r="T740" s="69"/>
      <c r="V740" s="69"/>
      <c r="AJ740" s="78"/>
      <c r="AK740" s="19" t="s">
        <v>1825</v>
      </c>
      <c r="AL740" s="142" t="s">
        <v>7123</v>
      </c>
      <c r="AM740" s="19"/>
      <c r="AN740" s="169"/>
      <c r="AP740" t="s">
        <v>6006</v>
      </c>
    </row>
    <row r="741" spans="1:42">
      <c r="T741" s="69"/>
      <c r="V741" s="69"/>
      <c r="AJ741" s="78"/>
      <c r="AK741" s="19" t="s">
        <v>1825</v>
      </c>
      <c r="AL741" s="169" t="s">
        <v>7102</v>
      </c>
      <c r="AM741" s="19"/>
      <c r="AN741" s="169"/>
      <c r="AP741" t="s">
        <v>6006</v>
      </c>
    </row>
    <row r="742" spans="1:42">
      <c r="T742" s="69"/>
      <c r="V742" s="69"/>
      <c r="AJ742" s="78"/>
      <c r="AK742" s="19" t="s">
        <v>1825</v>
      </c>
      <c r="AL742" s="193" t="s">
        <v>8054</v>
      </c>
      <c r="AM742" s="19"/>
      <c r="AN742" s="169"/>
      <c r="AP742" t="s">
        <v>6006</v>
      </c>
    </row>
    <row r="743" spans="1:42">
      <c r="T743" s="69"/>
      <c r="V743" s="69"/>
      <c r="AJ743" s="78"/>
      <c r="AK743" s="19"/>
      <c r="AL743" s="19"/>
      <c r="AM743" s="19"/>
      <c r="AN743" s="169"/>
      <c r="AP743" t="s">
        <v>6006</v>
      </c>
    </row>
    <row r="744" spans="1:42">
      <c r="T744" s="69"/>
      <c r="V744" s="69"/>
      <c r="AJ744" s="78"/>
      <c r="AK744" t="s">
        <v>5323</v>
      </c>
      <c r="AL744" s="251" t="s">
        <v>9671</v>
      </c>
      <c r="AN744" s="169"/>
      <c r="AP744" t="s">
        <v>6006</v>
      </c>
    </row>
    <row r="745" spans="1:42">
      <c r="T745" s="69"/>
      <c r="V745" s="69"/>
      <c r="AJ745" s="78"/>
      <c r="AK745" t="s">
        <v>1825</v>
      </c>
      <c r="AL745" s="249" t="s">
        <v>9670</v>
      </c>
      <c r="AN745" s="169"/>
      <c r="AP745" t="s">
        <v>6006</v>
      </c>
    </row>
    <row r="746" spans="1:42">
      <c r="A746" s="17" t="s">
        <v>9270</v>
      </c>
      <c r="G746" s="17"/>
      <c r="H746" s="17"/>
      <c r="O746" s="1"/>
      <c r="AP746" t="s">
        <v>6006</v>
      </c>
    </row>
    <row r="747" spans="1:42">
      <c r="O747" s="11" t="s">
        <v>9807</v>
      </c>
      <c r="AE747" s="57" t="s">
        <v>5114</v>
      </c>
      <c r="AF747" s="19"/>
      <c r="AG747" s="19"/>
      <c r="AP747" t="s">
        <v>6006</v>
      </c>
    </row>
    <row r="748" spans="1:42">
      <c r="Q748" t="s">
        <v>5323</v>
      </c>
      <c r="R748" s="37" t="s">
        <v>7996</v>
      </c>
      <c r="S748" t="s">
        <v>5323</v>
      </c>
      <c r="T748" s="37" t="s">
        <v>5936</v>
      </c>
      <c r="AE748" s="19" t="s">
        <v>5323</v>
      </c>
      <c r="AF748" s="100" t="s">
        <v>7999</v>
      </c>
      <c r="AG748" t="s">
        <v>5323</v>
      </c>
      <c r="AH748" s="193" t="s">
        <v>8000</v>
      </c>
      <c r="AP748" t="s">
        <v>6006</v>
      </c>
    </row>
    <row r="749" spans="1:42">
      <c r="Q749" s="1">
        <v>1</v>
      </c>
      <c r="R749" s="37" t="s">
        <v>1368</v>
      </c>
      <c r="S749" s="1">
        <v>1</v>
      </c>
      <c r="T749" s="37" t="s">
        <v>4922</v>
      </c>
      <c r="AE749" s="19" t="s">
        <v>1825</v>
      </c>
      <c r="AF749" s="100" t="s">
        <v>5113</v>
      </c>
      <c r="AG749" s="1">
        <v>1</v>
      </c>
      <c r="AH749" s="193" t="s">
        <v>8179</v>
      </c>
      <c r="AP749" t="s">
        <v>6006</v>
      </c>
    </row>
    <row r="750" spans="1:42">
      <c r="Q750" s="1">
        <v>1</v>
      </c>
      <c r="R750" s="37" t="s">
        <v>4923</v>
      </c>
      <c r="S750" t="s">
        <v>1825</v>
      </c>
      <c r="AE750" s="19" t="s">
        <v>1825</v>
      </c>
      <c r="AF750" s="130" t="s">
        <v>5115</v>
      </c>
      <c r="AG750" t="s">
        <v>1825</v>
      </c>
      <c r="AH750" s="193" t="s">
        <v>8180</v>
      </c>
      <c r="AP750" t="s">
        <v>6006</v>
      </c>
    </row>
    <row r="751" spans="1:42">
      <c r="Q751" s="1"/>
      <c r="R751" s="37"/>
      <c r="AE751" s="19" t="s">
        <v>1825</v>
      </c>
      <c r="AF751" s="177" t="s">
        <v>7241</v>
      </c>
      <c r="AG751" t="s">
        <v>1825</v>
      </c>
      <c r="AH751" s="193" t="s">
        <v>8181</v>
      </c>
      <c r="AP751" t="s">
        <v>6006</v>
      </c>
    </row>
    <row r="752" spans="1:42">
      <c r="Q752" s="1"/>
      <c r="R752" s="37"/>
      <c r="AE752" s="19" t="s">
        <v>1825</v>
      </c>
      <c r="AF752" s="104" t="s">
        <v>7997</v>
      </c>
      <c r="AG752" s="19"/>
      <c r="AP752" t="s">
        <v>6006</v>
      </c>
    </row>
    <row r="753" spans="1:42">
      <c r="Q753" s="1"/>
      <c r="R753" s="37"/>
      <c r="AE753" s="19" t="s">
        <v>1825</v>
      </c>
      <c r="AF753" s="108" t="s">
        <v>7998</v>
      </c>
      <c r="AG753" s="19"/>
      <c r="AP753" t="s">
        <v>6006</v>
      </c>
    </row>
    <row r="754" spans="1:42">
      <c r="A754" s="17" t="s">
        <v>9270</v>
      </c>
      <c r="G754" s="17"/>
      <c r="H754" s="17"/>
      <c r="R754" s="37"/>
      <c r="AE754" s="19"/>
      <c r="AF754" s="19"/>
      <c r="AG754" s="19"/>
      <c r="AL754" s="78"/>
      <c r="AP754" t="s">
        <v>6006</v>
      </c>
    </row>
    <row r="755" spans="1:42">
      <c r="O755" s="16" t="s">
        <v>2344</v>
      </c>
      <c r="R755" s="37"/>
      <c r="S755" t="s">
        <v>5323</v>
      </c>
      <c r="T755" s="69" t="s">
        <v>1736</v>
      </c>
      <c r="U755" t="s">
        <v>5323</v>
      </c>
      <c r="V755" s="108" t="s">
        <v>4949</v>
      </c>
      <c r="AL755" s="78"/>
      <c r="AP755" t="s">
        <v>6006</v>
      </c>
    </row>
    <row r="756" spans="1:42">
      <c r="R756" s="37"/>
      <c r="S756" s="1">
        <v>1</v>
      </c>
      <c r="T756" s="69" t="s">
        <v>4302</v>
      </c>
      <c r="U756" s="1">
        <v>1</v>
      </c>
      <c r="V756" s="108" t="s">
        <v>490</v>
      </c>
      <c r="AL756" s="78"/>
      <c r="AP756" t="s">
        <v>6006</v>
      </c>
    </row>
    <row r="757" spans="1:42">
      <c r="R757" s="37"/>
      <c r="S757" s="1">
        <v>1</v>
      </c>
      <c r="T757" s="108" t="s">
        <v>489</v>
      </c>
      <c r="U757" t="s">
        <v>1825</v>
      </c>
      <c r="AL757" s="78"/>
      <c r="AP757" t="s">
        <v>6006</v>
      </c>
    </row>
    <row r="758" spans="1:42">
      <c r="R758" s="37"/>
      <c r="S758" t="s">
        <v>1825</v>
      </c>
      <c r="U758" t="s">
        <v>5323</v>
      </c>
      <c r="V758" s="108" t="s">
        <v>4949</v>
      </c>
      <c r="AF758" s="130"/>
      <c r="AL758" s="78"/>
      <c r="AP758" t="s">
        <v>6006</v>
      </c>
    </row>
    <row r="759" spans="1:42">
      <c r="S759" t="s">
        <v>1825</v>
      </c>
      <c r="U759" s="1">
        <v>1</v>
      </c>
      <c r="V759" s="108" t="s">
        <v>491</v>
      </c>
      <c r="AL759" s="78"/>
      <c r="AP759" t="s">
        <v>6006</v>
      </c>
    </row>
    <row r="760" spans="1:42">
      <c r="S760" t="s">
        <v>1825</v>
      </c>
      <c r="AL760" s="78"/>
      <c r="AP760" t="s">
        <v>6006</v>
      </c>
    </row>
    <row r="761" spans="1:42">
      <c r="Q761" t="s">
        <v>5323</v>
      </c>
      <c r="R761" s="108" t="s">
        <v>488</v>
      </c>
      <c r="S761" t="s">
        <v>1825</v>
      </c>
      <c r="U761" t="s">
        <v>5323</v>
      </c>
      <c r="V761" s="69" t="s">
        <v>2666</v>
      </c>
      <c r="W761" t="s">
        <v>5323</v>
      </c>
      <c r="X761" s="69" t="s">
        <v>913</v>
      </c>
      <c r="AL761" s="78"/>
      <c r="AP761" t="s">
        <v>6006</v>
      </c>
    </row>
    <row r="762" spans="1:42">
      <c r="Q762" s="1">
        <v>1</v>
      </c>
      <c r="R762" s="69" t="s">
        <v>5665</v>
      </c>
      <c r="S762" t="s">
        <v>5323</v>
      </c>
      <c r="T762" s="69" t="s">
        <v>2073</v>
      </c>
      <c r="U762" s="1">
        <v>1</v>
      </c>
      <c r="V762" s="69" t="s">
        <v>1621</v>
      </c>
      <c r="W762" s="1">
        <v>1</v>
      </c>
      <c r="X762" s="69" t="s">
        <v>4541</v>
      </c>
      <c r="AL762" s="78"/>
      <c r="AP762" t="s">
        <v>6006</v>
      </c>
    </row>
    <row r="763" spans="1:42">
      <c r="Q763" t="s">
        <v>1825</v>
      </c>
      <c r="R763" s="130" t="s">
        <v>3285</v>
      </c>
      <c r="S763" s="1">
        <v>1</v>
      </c>
      <c r="T763" s="69" t="s">
        <v>1537</v>
      </c>
      <c r="U763" s="1">
        <v>1</v>
      </c>
      <c r="V763" s="69" t="s">
        <v>7367</v>
      </c>
      <c r="AL763" s="78"/>
      <c r="AP763" t="s">
        <v>6006</v>
      </c>
    </row>
    <row r="764" spans="1:42">
      <c r="Q764" t="s">
        <v>1825</v>
      </c>
      <c r="R764" s="108" t="s">
        <v>2102</v>
      </c>
      <c r="S764" t="s">
        <v>1825</v>
      </c>
      <c r="W764" t="s">
        <v>5323</v>
      </c>
      <c r="X764" s="69" t="s">
        <v>2501</v>
      </c>
      <c r="AL764" s="78"/>
      <c r="AP764" t="s">
        <v>6006</v>
      </c>
    </row>
    <row r="765" spans="1:42">
      <c r="Q765" s="1">
        <v>1</v>
      </c>
      <c r="R765" s="37" t="s">
        <v>5665</v>
      </c>
      <c r="S765" t="s">
        <v>5323</v>
      </c>
      <c r="T765" s="69" t="s">
        <v>2664</v>
      </c>
      <c r="U765" t="s">
        <v>5323</v>
      </c>
      <c r="V765" s="108" t="s">
        <v>3959</v>
      </c>
      <c r="W765" s="1">
        <v>1</v>
      </c>
      <c r="X765" s="69" t="s">
        <v>3995</v>
      </c>
      <c r="AP765" t="s">
        <v>6006</v>
      </c>
    </row>
    <row r="766" spans="1:42">
      <c r="R766" s="37"/>
      <c r="S766" s="1">
        <v>1</v>
      </c>
      <c r="T766" s="69" t="s">
        <v>4303</v>
      </c>
      <c r="U766" s="1">
        <v>1</v>
      </c>
      <c r="V766" s="108" t="s">
        <v>492</v>
      </c>
      <c r="W766" t="s">
        <v>1825</v>
      </c>
      <c r="AL766" s="78"/>
      <c r="AP766" t="s">
        <v>6006</v>
      </c>
    </row>
    <row r="767" spans="1:42">
      <c r="R767" s="37"/>
      <c r="S767" t="s">
        <v>1825</v>
      </c>
      <c r="T767" s="108" t="s">
        <v>6879</v>
      </c>
      <c r="U767" t="s">
        <v>1825</v>
      </c>
      <c r="W767" t="s">
        <v>5323</v>
      </c>
      <c r="X767" s="69" t="s">
        <v>1187</v>
      </c>
      <c r="AL767" s="78"/>
      <c r="AP767" t="s">
        <v>6006</v>
      </c>
    </row>
    <row r="768" spans="1:42">
      <c r="R768" s="37"/>
      <c r="S768" s="1">
        <v>1</v>
      </c>
      <c r="T768" s="108" t="s">
        <v>3992</v>
      </c>
      <c r="U768" t="s">
        <v>5323</v>
      </c>
      <c r="V768" s="69" t="s">
        <v>2665</v>
      </c>
      <c r="W768" s="1">
        <v>1</v>
      </c>
      <c r="X768" s="69" t="s">
        <v>2205</v>
      </c>
      <c r="AL768" s="78"/>
      <c r="AP768" t="s">
        <v>6006</v>
      </c>
    </row>
    <row r="769" spans="18:42">
      <c r="R769" s="37"/>
      <c r="S769" t="s">
        <v>1825</v>
      </c>
      <c r="U769" s="1">
        <v>1</v>
      </c>
      <c r="V769" s="108" t="s">
        <v>3129</v>
      </c>
      <c r="W769" t="s">
        <v>1825</v>
      </c>
      <c r="AL769" s="78"/>
      <c r="AP769" t="s">
        <v>6006</v>
      </c>
    </row>
    <row r="770" spans="18:42">
      <c r="R770" s="37"/>
      <c r="S770" t="s">
        <v>5323</v>
      </c>
      <c r="T770" s="108" t="s">
        <v>1749</v>
      </c>
      <c r="U770" t="s">
        <v>1825</v>
      </c>
      <c r="V770" s="108" t="s">
        <v>3130</v>
      </c>
      <c r="W770" t="s">
        <v>5323</v>
      </c>
      <c r="X770" s="69" t="s">
        <v>1548</v>
      </c>
      <c r="AL770" s="78"/>
      <c r="AP770" t="s">
        <v>6006</v>
      </c>
    </row>
    <row r="771" spans="18:42">
      <c r="R771" s="37"/>
      <c r="S771" s="1">
        <v>1</v>
      </c>
      <c r="T771" s="108" t="s">
        <v>2103</v>
      </c>
      <c r="U771" t="s">
        <v>1825</v>
      </c>
      <c r="V771" s="130" t="s">
        <v>3993</v>
      </c>
      <c r="W771" s="1">
        <v>1</v>
      </c>
      <c r="X771" s="69" t="s">
        <v>2206</v>
      </c>
      <c r="AL771" s="78"/>
      <c r="AP771" t="s">
        <v>6006</v>
      </c>
    </row>
    <row r="772" spans="18:42">
      <c r="R772" s="37"/>
      <c r="T772" s="108"/>
      <c r="U772" t="s">
        <v>1825</v>
      </c>
      <c r="V772" s="108" t="s">
        <v>3127</v>
      </c>
      <c r="W772" t="s">
        <v>1825</v>
      </c>
      <c r="Z772" s="69"/>
      <c r="AL772" s="78"/>
      <c r="AP772" t="s">
        <v>6006</v>
      </c>
    </row>
    <row r="773" spans="18:42">
      <c r="R773" s="37"/>
      <c r="T773" s="108"/>
      <c r="U773" s="1">
        <v>1</v>
      </c>
      <c r="V773" s="108" t="s">
        <v>3128</v>
      </c>
      <c r="W773" t="s">
        <v>5323</v>
      </c>
      <c r="X773" s="69" t="s">
        <v>6547</v>
      </c>
      <c r="Y773" t="s">
        <v>5323</v>
      </c>
      <c r="Z773" s="69" t="s">
        <v>2710</v>
      </c>
      <c r="AL773" s="78"/>
      <c r="AP773" t="s">
        <v>6006</v>
      </c>
    </row>
    <row r="774" spans="18:42">
      <c r="R774" s="37"/>
      <c r="T774" s="108"/>
      <c r="U774" t="s">
        <v>1825</v>
      </c>
      <c r="W774" s="1">
        <v>1</v>
      </c>
      <c r="X774" s="69" t="s">
        <v>3119</v>
      </c>
      <c r="Y774" s="1">
        <v>1</v>
      </c>
      <c r="Z774" s="69" t="s">
        <v>1908</v>
      </c>
      <c r="AL774" s="78"/>
      <c r="AP774" t="s">
        <v>6006</v>
      </c>
    </row>
    <row r="775" spans="18:42">
      <c r="R775" s="37"/>
      <c r="T775" s="108"/>
      <c r="U775" t="s">
        <v>5323</v>
      </c>
      <c r="V775" s="69" t="s">
        <v>3131</v>
      </c>
      <c r="W775" t="s">
        <v>1825</v>
      </c>
      <c r="Y775" t="s">
        <v>1825</v>
      </c>
      <c r="AL775" s="78"/>
      <c r="AP775" t="s">
        <v>6006</v>
      </c>
    </row>
    <row r="776" spans="18:42">
      <c r="R776" s="37"/>
      <c r="T776" s="108"/>
      <c r="U776" s="1">
        <v>1</v>
      </c>
      <c r="V776" s="69" t="s">
        <v>4542</v>
      </c>
      <c r="W776" t="s">
        <v>5323</v>
      </c>
      <c r="X776" s="69" t="s">
        <v>1907</v>
      </c>
      <c r="Y776" t="s">
        <v>5323</v>
      </c>
      <c r="Z776" s="69" t="s">
        <v>913</v>
      </c>
      <c r="AL776" s="78"/>
      <c r="AP776" t="s">
        <v>6006</v>
      </c>
    </row>
    <row r="777" spans="18:42">
      <c r="R777" s="37"/>
      <c r="T777" s="108"/>
      <c r="U777" t="s">
        <v>1825</v>
      </c>
      <c r="V777" s="130" t="s">
        <v>3994</v>
      </c>
      <c r="W777" s="1">
        <v>1</v>
      </c>
      <c r="X777" s="108" t="s">
        <v>975</v>
      </c>
      <c r="Y777" s="1">
        <v>1</v>
      </c>
      <c r="Z777" s="69" t="s">
        <v>2340</v>
      </c>
      <c r="AL777" s="78"/>
      <c r="AP777" t="s">
        <v>6006</v>
      </c>
    </row>
    <row r="778" spans="18:42">
      <c r="R778" s="37"/>
      <c r="T778" s="108"/>
      <c r="U778" t="s">
        <v>1825</v>
      </c>
      <c r="V778" s="108" t="s">
        <v>7381</v>
      </c>
      <c r="W778" s="1">
        <v>1</v>
      </c>
      <c r="X778" s="69" t="s">
        <v>7361</v>
      </c>
      <c r="Y778" t="s">
        <v>1825</v>
      </c>
      <c r="AL778" s="78"/>
      <c r="AP778" t="s">
        <v>6006</v>
      </c>
    </row>
    <row r="779" spans="18:42">
      <c r="R779" s="37"/>
      <c r="T779" s="108"/>
      <c r="U779" s="1">
        <v>1</v>
      </c>
      <c r="V779" s="108" t="s">
        <v>3126</v>
      </c>
      <c r="W779" t="s">
        <v>1825</v>
      </c>
      <c r="Y779" t="s">
        <v>5323</v>
      </c>
      <c r="Z779" s="69" t="s">
        <v>4949</v>
      </c>
      <c r="AL779" s="78"/>
      <c r="AP779" t="s">
        <v>6006</v>
      </c>
    </row>
    <row r="780" spans="18:42">
      <c r="R780" s="37"/>
      <c r="T780" s="108"/>
      <c r="V780" s="108"/>
      <c r="W780" t="s">
        <v>5323</v>
      </c>
      <c r="X780" s="69" t="s">
        <v>1506</v>
      </c>
      <c r="Y780" s="1">
        <v>1</v>
      </c>
      <c r="Z780" s="69" t="s">
        <v>1191</v>
      </c>
      <c r="AL780" s="78"/>
      <c r="AP780" t="s">
        <v>6006</v>
      </c>
    </row>
    <row r="781" spans="18:42">
      <c r="R781" s="37"/>
      <c r="T781" s="108"/>
      <c r="V781" s="108"/>
      <c r="W781" s="1">
        <v>1</v>
      </c>
      <c r="X781" s="69" t="s">
        <v>3120</v>
      </c>
      <c r="AL781" s="78"/>
      <c r="AP781" t="s">
        <v>6006</v>
      </c>
    </row>
    <row r="782" spans="18:42">
      <c r="R782" s="37"/>
      <c r="T782" s="108"/>
      <c r="V782" s="108"/>
      <c r="W782" s="1">
        <v>1</v>
      </c>
      <c r="X782" s="108" t="s">
        <v>3134</v>
      </c>
      <c r="AL782" s="78"/>
      <c r="AP782" t="s">
        <v>6006</v>
      </c>
    </row>
    <row r="783" spans="18:42">
      <c r="R783" s="37"/>
      <c r="T783" s="108"/>
      <c r="V783" s="108"/>
      <c r="W783" s="1">
        <v>1</v>
      </c>
      <c r="X783" s="108" t="s">
        <v>3135</v>
      </c>
      <c r="AL783" s="78"/>
      <c r="AP783" t="s">
        <v>6006</v>
      </c>
    </row>
    <row r="784" spans="18:42">
      <c r="R784" s="37"/>
      <c r="T784" s="108"/>
      <c r="V784" s="108"/>
      <c r="W784" t="s">
        <v>1825</v>
      </c>
      <c r="AL784" s="78"/>
      <c r="AP784" t="s">
        <v>6006</v>
      </c>
    </row>
    <row r="785" spans="1:42">
      <c r="R785" s="37"/>
      <c r="T785" s="108"/>
      <c r="V785" s="108"/>
      <c r="W785" t="s">
        <v>5323</v>
      </c>
      <c r="X785" s="69" t="s">
        <v>2655</v>
      </c>
      <c r="AL785" s="78"/>
      <c r="AP785" t="s">
        <v>6006</v>
      </c>
    </row>
    <row r="786" spans="1:42">
      <c r="R786" s="37"/>
      <c r="T786" s="108"/>
      <c r="V786" s="108"/>
      <c r="W786" s="1">
        <v>1</v>
      </c>
      <c r="X786" s="69" t="s">
        <v>3121</v>
      </c>
      <c r="AL786" s="78"/>
      <c r="AP786" t="s">
        <v>6006</v>
      </c>
    </row>
    <row r="787" spans="1:42">
      <c r="R787" s="37"/>
      <c r="T787" s="108"/>
      <c r="V787" s="108"/>
      <c r="W787" t="s">
        <v>1825</v>
      </c>
      <c r="Y787" t="s">
        <v>5323</v>
      </c>
      <c r="Z787" s="69" t="s">
        <v>1527</v>
      </c>
      <c r="AL787" s="78"/>
      <c r="AP787" t="s">
        <v>6006</v>
      </c>
    </row>
    <row r="788" spans="1:42">
      <c r="R788" s="37"/>
      <c r="T788" s="108"/>
      <c r="V788" s="108"/>
      <c r="W788" t="s">
        <v>5323</v>
      </c>
      <c r="X788" s="69" t="s">
        <v>4582</v>
      </c>
      <c r="Y788" s="1">
        <v>1</v>
      </c>
      <c r="Z788" s="69" t="s">
        <v>3441</v>
      </c>
      <c r="AL788" s="78"/>
      <c r="AP788" t="s">
        <v>6006</v>
      </c>
    </row>
    <row r="789" spans="1:42">
      <c r="R789" s="37"/>
      <c r="T789" s="108"/>
      <c r="V789" s="108"/>
      <c r="W789" s="1">
        <v>1</v>
      </c>
      <c r="X789" s="69" t="s">
        <v>3122</v>
      </c>
      <c r="Z789" s="69"/>
      <c r="AL789" s="78"/>
      <c r="AP789" t="s">
        <v>6006</v>
      </c>
    </row>
    <row r="790" spans="1:42">
      <c r="R790" s="37"/>
      <c r="T790" s="108"/>
      <c r="V790" s="108"/>
      <c r="W790" t="s">
        <v>1825</v>
      </c>
      <c r="AL790" s="78"/>
      <c r="AP790" t="s">
        <v>6006</v>
      </c>
    </row>
    <row r="791" spans="1:42">
      <c r="R791" s="37"/>
      <c r="T791" s="108"/>
      <c r="V791" s="108"/>
      <c r="W791" t="s">
        <v>5323</v>
      </c>
      <c r="X791" s="69" t="s">
        <v>4296</v>
      </c>
      <c r="Z791" s="69"/>
      <c r="AL791" s="78"/>
      <c r="AP791" t="s">
        <v>6006</v>
      </c>
    </row>
    <row r="792" spans="1:42">
      <c r="R792" s="37"/>
      <c r="T792" s="108"/>
      <c r="V792" s="108"/>
      <c r="W792" s="1">
        <v>1</v>
      </c>
      <c r="X792" s="69" t="s">
        <v>3123</v>
      </c>
      <c r="Z792" s="69"/>
      <c r="AL792" s="78"/>
      <c r="AP792" t="s">
        <v>6006</v>
      </c>
    </row>
    <row r="793" spans="1:42">
      <c r="R793" s="37"/>
      <c r="T793" s="108"/>
      <c r="V793" s="108"/>
      <c r="W793" t="s">
        <v>1825</v>
      </c>
      <c r="AL793" s="78"/>
      <c r="AP793" t="s">
        <v>6006</v>
      </c>
    </row>
    <row r="794" spans="1:42">
      <c r="R794" s="37"/>
      <c r="T794" s="108"/>
      <c r="V794" s="108"/>
      <c r="W794" t="s">
        <v>5323</v>
      </c>
      <c r="X794" s="69" t="s">
        <v>557</v>
      </c>
      <c r="AL794" s="78"/>
      <c r="AP794" t="s">
        <v>6006</v>
      </c>
    </row>
    <row r="795" spans="1:42">
      <c r="R795" s="37"/>
      <c r="T795" s="108"/>
      <c r="V795" s="108"/>
      <c r="W795" s="1">
        <v>1</v>
      </c>
      <c r="X795" s="69" t="s">
        <v>3124</v>
      </c>
      <c r="AL795" s="78"/>
      <c r="AP795" t="s">
        <v>6006</v>
      </c>
    </row>
    <row r="796" spans="1:42">
      <c r="R796" s="37"/>
      <c r="T796" s="108"/>
      <c r="V796" s="108"/>
      <c r="W796" t="s">
        <v>1825</v>
      </c>
      <c r="X796" s="69"/>
      <c r="AL796" s="78"/>
      <c r="AP796" t="s">
        <v>6006</v>
      </c>
    </row>
    <row r="797" spans="1:42">
      <c r="R797" s="37"/>
      <c r="T797" s="108"/>
      <c r="V797" s="108"/>
      <c r="W797" t="s">
        <v>5323</v>
      </c>
      <c r="X797" s="69" t="s">
        <v>5206</v>
      </c>
      <c r="AL797" s="78"/>
      <c r="AP797" t="s">
        <v>6006</v>
      </c>
    </row>
    <row r="798" spans="1:42">
      <c r="R798" s="37"/>
      <c r="T798" s="108"/>
      <c r="V798" s="108"/>
      <c r="W798" s="1">
        <v>1</v>
      </c>
      <c r="X798" s="69" t="s">
        <v>3125</v>
      </c>
      <c r="AL798" s="78"/>
      <c r="AP798" t="s">
        <v>6006</v>
      </c>
    </row>
    <row r="799" spans="1:42">
      <c r="A799" s="17" t="s">
        <v>9270</v>
      </c>
      <c r="G799" s="17"/>
      <c r="H799" s="17"/>
      <c r="R799" s="37"/>
      <c r="AP799" t="s">
        <v>6006</v>
      </c>
    </row>
    <row r="800" spans="1:42">
      <c r="O800" s="15" t="s">
        <v>3498</v>
      </c>
      <c r="S800" t="s">
        <v>5323</v>
      </c>
      <c r="T800" t="s">
        <v>5416</v>
      </c>
      <c r="AP800" t="s">
        <v>6006</v>
      </c>
    </row>
    <row r="801" spans="1:42">
      <c r="O801" s="11"/>
      <c r="S801" s="1">
        <v>1</v>
      </c>
      <c r="T801" t="s">
        <v>5720</v>
      </c>
      <c r="AP801" t="s">
        <v>6006</v>
      </c>
    </row>
    <row r="802" spans="1:42">
      <c r="S802" t="s">
        <v>1825</v>
      </c>
      <c r="T802" t="s">
        <v>591</v>
      </c>
      <c r="AF802" s="2"/>
      <c r="AP802" t="s">
        <v>6006</v>
      </c>
    </row>
    <row r="803" spans="1:42">
      <c r="S803" s="1">
        <v>1</v>
      </c>
      <c r="T803" t="s">
        <v>592</v>
      </c>
      <c r="AF803" s="107"/>
      <c r="AP803" t="s">
        <v>6006</v>
      </c>
    </row>
    <row r="804" spans="1:42">
      <c r="A804" s="17" t="s">
        <v>9270</v>
      </c>
      <c r="G804" s="17"/>
      <c r="H804" s="17"/>
      <c r="AP804" t="s">
        <v>6006</v>
      </c>
    </row>
    <row r="805" spans="1:42">
      <c r="O805" s="16" t="s">
        <v>2703</v>
      </c>
      <c r="AK805" t="s">
        <v>5323</v>
      </c>
      <c r="AL805" s="257" t="s">
        <v>5093</v>
      </c>
      <c r="AP805" t="s">
        <v>6006</v>
      </c>
    </row>
    <row r="806" spans="1:42">
      <c r="S806" t="s">
        <v>5323</v>
      </c>
      <c r="T806" t="s">
        <v>1397</v>
      </c>
      <c r="U806" t="s">
        <v>5323</v>
      </c>
      <c r="V806" t="s">
        <v>3269</v>
      </c>
      <c r="AK806" t="s">
        <v>1825</v>
      </c>
      <c r="AL806" s="256" t="s">
        <v>10006</v>
      </c>
      <c r="AP806" t="s">
        <v>6006</v>
      </c>
    </row>
    <row r="807" spans="1:42">
      <c r="S807" s="1">
        <v>1</v>
      </c>
      <c r="T807" t="s">
        <v>5720</v>
      </c>
      <c r="U807" s="1">
        <v>1</v>
      </c>
      <c r="V807" s="17" t="s">
        <v>7555</v>
      </c>
      <c r="AK807" t="s">
        <v>1825</v>
      </c>
      <c r="AL807" s="256" t="s">
        <v>10005</v>
      </c>
      <c r="AP807" t="s">
        <v>6006</v>
      </c>
    </row>
    <row r="808" spans="1:42">
      <c r="S808" s="1">
        <v>1</v>
      </c>
      <c r="T808" t="s">
        <v>7166</v>
      </c>
      <c r="AP808" t="s">
        <v>6006</v>
      </c>
    </row>
    <row r="809" spans="1:42">
      <c r="S809" s="1">
        <v>1</v>
      </c>
      <c r="T809" s="17" t="s">
        <v>6696</v>
      </c>
      <c r="AP809" t="s">
        <v>6006</v>
      </c>
    </row>
    <row r="810" spans="1:42">
      <c r="S810" t="s">
        <v>1825</v>
      </c>
      <c r="T810" s="17" t="s">
        <v>7556</v>
      </c>
      <c r="AP810" t="s">
        <v>6006</v>
      </c>
    </row>
    <row r="811" spans="1:42">
      <c r="A811" s="17" t="s">
        <v>9270</v>
      </c>
      <c r="O811" s="7"/>
      <c r="V811" s="17"/>
      <c r="AP811" t="s">
        <v>6006</v>
      </c>
    </row>
    <row r="812" spans="1:42">
      <c r="O812" s="11" t="s">
        <v>11616</v>
      </c>
      <c r="V812" s="17"/>
      <c r="AP812" t="s">
        <v>6006</v>
      </c>
    </row>
    <row r="813" spans="1:42">
      <c r="O813" s="7"/>
      <c r="S813" t="s">
        <v>5323</v>
      </c>
      <c r="T813" s="204" t="s">
        <v>8910</v>
      </c>
      <c r="U813" t="s">
        <v>5323</v>
      </c>
      <c r="V813" s="204" t="s">
        <v>1749</v>
      </c>
      <c r="AP813" t="s">
        <v>6006</v>
      </c>
    </row>
    <row r="814" spans="1:42">
      <c r="O814" s="7"/>
      <c r="S814" s="1">
        <v>1</v>
      </c>
      <c r="T814" s="204" t="s">
        <v>11617</v>
      </c>
      <c r="U814" s="1">
        <v>1</v>
      </c>
      <c r="V814" s="204" t="s">
        <v>11619</v>
      </c>
      <c r="AP814" t="s">
        <v>6006</v>
      </c>
    </row>
    <row r="815" spans="1:42">
      <c r="O815" s="7"/>
      <c r="S815" s="1">
        <v>1</v>
      </c>
      <c r="T815" s="204" t="s">
        <v>11618</v>
      </c>
      <c r="U815" s="1"/>
      <c r="V815" s="17"/>
      <c r="AP815" t="s">
        <v>6006</v>
      </c>
    </row>
    <row r="816" spans="1:42">
      <c r="A816" s="17" t="s">
        <v>9270</v>
      </c>
      <c r="G816" s="17"/>
      <c r="H816" s="17"/>
      <c r="O816" s="7"/>
      <c r="V816" s="17"/>
      <c r="AP816" t="s">
        <v>6006</v>
      </c>
    </row>
    <row r="817" spans="1:42">
      <c r="A817" s="17"/>
      <c r="G817" s="17"/>
      <c r="H817" s="17"/>
      <c r="O817" s="11" t="s">
        <v>10223</v>
      </c>
      <c r="V817" s="17"/>
      <c r="AK817" t="s">
        <v>5323</v>
      </c>
      <c r="AL817" s="193" t="s">
        <v>8060</v>
      </c>
      <c r="AM817" t="s">
        <v>5323</v>
      </c>
      <c r="AN817" s="204" t="s">
        <v>10224</v>
      </c>
      <c r="AP817" t="s">
        <v>6006</v>
      </c>
    </row>
    <row r="818" spans="1:42">
      <c r="V818" s="17"/>
      <c r="W818" t="s">
        <v>5323</v>
      </c>
      <c r="X818" s="167" t="s">
        <v>4949</v>
      </c>
      <c r="AK818" s="1">
        <v>1</v>
      </c>
      <c r="AL818" s="193" t="s">
        <v>1637</v>
      </c>
      <c r="AM818" s="1">
        <v>1</v>
      </c>
      <c r="AN818" s="204" t="s">
        <v>10225</v>
      </c>
      <c r="AP818" t="s">
        <v>6006</v>
      </c>
    </row>
    <row r="819" spans="1:42">
      <c r="O819" s="7"/>
      <c r="V819" s="17"/>
      <c r="W819" t="s">
        <v>1825</v>
      </c>
      <c r="X819" s="164" t="s">
        <v>6697</v>
      </c>
      <c r="AK819" s="1">
        <v>1</v>
      </c>
      <c r="AL819" s="193" t="s">
        <v>8061</v>
      </c>
      <c r="AM819" t="s">
        <v>1825</v>
      </c>
      <c r="AP819" t="s">
        <v>6006</v>
      </c>
    </row>
    <row r="820" spans="1:42">
      <c r="O820" s="7"/>
      <c r="V820" s="17"/>
      <c r="X820" s="164"/>
      <c r="AK820" t="s">
        <v>1825</v>
      </c>
      <c r="AL820" s="193" t="s">
        <v>8062</v>
      </c>
      <c r="AM820" t="s">
        <v>5323</v>
      </c>
      <c r="AN820" s="193" t="s">
        <v>7562</v>
      </c>
      <c r="AP820" t="s">
        <v>6006</v>
      </c>
    </row>
    <row r="821" spans="1:42">
      <c r="O821" s="7"/>
      <c r="V821" s="17"/>
      <c r="X821" s="164"/>
      <c r="AM821" s="1">
        <v>1</v>
      </c>
      <c r="AN821" s="238" t="s">
        <v>9319</v>
      </c>
      <c r="AP821" t="s">
        <v>6006</v>
      </c>
    </row>
    <row r="822" spans="1:42">
      <c r="O822" s="7"/>
      <c r="V822" s="17"/>
      <c r="X822" s="164"/>
      <c r="AK822" s="179" t="s">
        <v>5827</v>
      </c>
      <c r="AL822" s="19"/>
      <c r="AM822" s="19"/>
      <c r="AN822" s="193"/>
      <c r="AP822" t="s">
        <v>6006</v>
      </c>
    </row>
    <row r="823" spans="1:42">
      <c r="O823" s="7"/>
      <c r="V823" s="17"/>
      <c r="X823" s="164"/>
      <c r="AK823" s="19" t="s">
        <v>5323</v>
      </c>
      <c r="AL823" s="210" t="s">
        <v>12111</v>
      </c>
      <c r="AM823" t="s">
        <v>5323</v>
      </c>
      <c r="AN823" s="193" t="s">
        <v>12112</v>
      </c>
      <c r="AP823" t="s">
        <v>6006</v>
      </c>
    </row>
    <row r="824" spans="1:42">
      <c r="O824" s="7"/>
      <c r="V824" s="17"/>
      <c r="X824" s="164"/>
      <c r="AK824" s="19" t="s">
        <v>1825</v>
      </c>
      <c r="AL824" s="210" t="s">
        <v>12110</v>
      </c>
      <c r="AM824" s="19"/>
      <c r="AN824" s="193"/>
      <c r="AP824" t="s">
        <v>6006</v>
      </c>
    </row>
    <row r="825" spans="1:42">
      <c r="O825" s="7"/>
      <c r="V825" s="17"/>
      <c r="X825" s="164"/>
      <c r="AK825" s="19" t="s">
        <v>1825</v>
      </c>
      <c r="AL825" s="204" t="s">
        <v>1637</v>
      </c>
      <c r="AM825" t="s">
        <v>5323</v>
      </c>
      <c r="AN825" s="249" t="s">
        <v>9617</v>
      </c>
      <c r="AP825" t="s">
        <v>6006</v>
      </c>
    </row>
    <row r="826" spans="1:42">
      <c r="O826" s="7"/>
      <c r="V826" s="17"/>
      <c r="X826" s="164"/>
      <c r="AK826" s="19"/>
      <c r="AL826" s="19"/>
      <c r="AM826" s="1">
        <v>1</v>
      </c>
      <c r="AN826" s="249" t="s">
        <v>9618</v>
      </c>
      <c r="AP826" t="s">
        <v>6006</v>
      </c>
    </row>
    <row r="827" spans="1:42">
      <c r="A827" s="17" t="s">
        <v>9270</v>
      </c>
      <c r="G827" s="17"/>
      <c r="H827" s="17"/>
      <c r="AP827" t="s">
        <v>6006</v>
      </c>
    </row>
    <row r="828" spans="1:42">
      <c r="O828" s="16" t="s">
        <v>2965</v>
      </c>
      <c r="U828" t="s">
        <v>5323</v>
      </c>
      <c r="V828" s="37" t="s">
        <v>3434</v>
      </c>
      <c r="W828" t="s">
        <v>5323</v>
      </c>
      <c r="X828" s="37" t="s">
        <v>2236</v>
      </c>
      <c r="AA828" t="s">
        <v>5323</v>
      </c>
      <c r="AB828" s="69" t="s">
        <v>1326</v>
      </c>
      <c r="AP828" t="s">
        <v>6006</v>
      </c>
    </row>
    <row r="829" spans="1:42">
      <c r="Q829" t="s">
        <v>5323</v>
      </c>
      <c r="R829" s="37" t="s">
        <v>1945</v>
      </c>
      <c r="S829" t="s">
        <v>5323</v>
      </c>
      <c r="T829" s="37" t="s">
        <v>4307</v>
      </c>
      <c r="U829" s="1">
        <v>1</v>
      </c>
      <c r="V829" s="37" t="s">
        <v>6197</v>
      </c>
      <c r="W829" s="1">
        <v>1</v>
      </c>
      <c r="X829" s="37" t="s">
        <v>3421</v>
      </c>
      <c r="AA829" s="1">
        <v>1</v>
      </c>
      <c r="AB829" s="69" t="s">
        <v>1327</v>
      </c>
      <c r="AP829" t="s">
        <v>6006</v>
      </c>
    </row>
    <row r="830" spans="1:42">
      <c r="Q830" s="1">
        <v>1</v>
      </c>
      <c r="R830" s="37" t="s">
        <v>4461</v>
      </c>
      <c r="S830" s="1">
        <v>1</v>
      </c>
      <c r="T830" s="37" t="s">
        <v>5783</v>
      </c>
      <c r="U830" s="1">
        <v>1</v>
      </c>
      <c r="V830" s="69" t="s">
        <v>5994</v>
      </c>
      <c r="AP830" t="s">
        <v>6006</v>
      </c>
    </row>
    <row r="831" spans="1:42">
      <c r="Q831" s="1">
        <v>1</v>
      </c>
      <c r="R831" s="37" t="s">
        <v>5658</v>
      </c>
      <c r="S831" t="s">
        <v>1825</v>
      </c>
      <c r="AP831" t="s">
        <v>6006</v>
      </c>
    </row>
    <row r="832" spans="1:42">
      <c r="R832" s="37"/>
      <c r="S832" t="s">
        <v>5323</v>
      </c>
      <c r="T832" s="37" t="s">
        <v>3231</v>
      </c>
      <c r="AP832" t="s">
        <v>6006</v>
      </c>
    </row>
    <row r="833" spans="1:42">
      <c r="R833" s="37"/>
      <c r="S833" s="1">
        <v>1</v>
      </c>
      <c r="T833" s="37" t="s">
        <v>5659</v>
      </c>
      <c r="AP833" t="s">
        <v>6006</v>
      </c>
    </row>
    <row r="834" spans="1:42">
      <c r="O834" s="2"/>
      <c r="R834" s="37"/>
      <c r="S834" t="s">
        <v>1825</v>
      </c>
      <c r="AP834" t="s">
        <v>6006</v>
      </c>
    </row>
    <row r="835" spans="1:42">
      <c r="O835" s="2"/>
      <c r="R835" s="37"/>
      <c r="S835" t="s">
        <v>5323</v>
      </c>
      <c r="T835" s="37" t="s">
        <v>2587</v>
      </c>
      <c r="AP835" t="s">
        <v>6006</v>
      </c>
    </row>
    <row r="836" spans="1:42">
      <c r="R836" s="37"/>
      <c r="S836" s="1">
        <v>1</v>
      </c>
      <c r="T836" s="37" t="s">
        <v>5660</v>
      </c>
      <c r="AP836" t="s">
        <v>6006</v>
      </c>
    </row>
    <row r="837" spans="1:42">
      <c r="R837" s="37"/>
      <c r="S837" t="s">
        <v>1825</v>
      </c>
      <c r="AP837" t="s">
        <v>6006</v>
      </c>
    </row>
    <row r="838" spans="1:42">
      <c r="R838" s="37"/>
      <c r="S838" t="s">
        <v>5323</v>
      </c>
      <c r="T838" s="37" t="s">
        <v>5661</v>
      </c>
      <c r="AP838" t="s">
        <v>6006</v>
      </c>
    </row>
    <row r="839" spans="1:42">
      <c r="R839" s="37"/>
      <c r="S839" s="1">
        <v>1</v>
      </c>
      <c r="T839" s="37" t="s">
        <v>1403</v>
      </c>
      <c r="X839" s="37"/>
      <c r="AP839" t="s">
        <v>6006</v>
      </c>
    </row>
    <row r="840" spans="1:42">
      <c r="A840" s="17" t="s">
        <v>9270</v>
      </c>
      <c r="G840" s="17"/>
      <c r="H840" s="17"/>
      <c r="O840" s="7"/>
      <c r="R840" s="37"/>
      <c r="T840" s="37"/>
      <c r="X840" s="37"/>
      <c r="AP840" t="s">
        <v>6006</v>
      </c>
    </row>
    <row r="841" spans="1:42">
      <c r="O841" s="22" t="s">
        <v>313</v>
      </c>
      <c r="R841" s="37"/>
      <c r="T841" s="37"/>
      <c r="X841" s="37"/>
      <c r="AB841" s="181"/>
      <c r="AE841" t="s">
        <v>5323</v>
      </c>
      <c r="AF841" s="23" t="s">
        <v>10089</v>
      </c>
      <c r="AG841" t="s">
        <v>5323</v>
      </c>
      <c r="AH841" s="256" t="s">
        <v>10092</v>
      </c>
      <c r="AP841" t="s">
        <v>6006</v>
      </c>
    </row>
    <row r="842" spans="1:42">
      <c r="O842" s="22"/>
      <c r="R842" s="37"/>
      <c r="T842" s="37"/>
      <c r="X842" s="37"/>
      <c r="AB842" s="181"/>
      <c r="AE842" s="1">
        <v>1</v>
      </c>
      <c r="AF842" s="181" t="s">
        <v>9370</v>
      </c>
      <c r="AM842" s="20" t="s">
        <v>3428</v>
      </c>
      <c r="AN842" s="19"/>
      <c r="AP842" t="s">
        <v>6006</v>
      </c>
    </row>
    <row r="843" spans="1:42">
      <c r="O843" s="22"/>
      <c r="R843" s="37"/>
      <c r="T843" s="37"/>
      <c r="X843" s="37"/>
      <c r="AB843" s="181"/>
      <c r="AE843" t="s">
        <v>1825</v>
      </c>
      <c r="AF843" s="181" t="s">
        <v>10090</v>
      </c>
      <c r="AM843" s="19" t="s">
        <v>5323</v>
      </c>
      <c r="AN843" s="69" t="s">
        <v>2073</v>
      </c>
      <c r="AP843" t="s">
        <v>6006</v>
      </c>
    </row>
    <row r="844" spans="1:42">
      <c r="O844" s="22"/>
      <c r="R844" s="37"/>
      <c r="T844" s="37"/>
      <c r="X844" s="37"/>
      <c r="AE844" t="s">
        <v>1825</v>
      </c>
      <c r="AF844" s="181" t="s">
        <v>10091</v>
      </c>
      <c r="AM844" s="19" t="s">
        <v>1825</v>
      </c>
      <c r="AN844" s="169" t="s">
        <v>8259</v>
      </c>
      <c r="AP844" t="s">
        <v>6006</v>
      </c>
    </row>
    <row r="845" spans="1:42">
      <c r="O845" s="22"/>
      <c r="R845" s="37"/>
      <c r="T845" s="37"/>
      <c r="X845" s="37"/>
      <c r="AE845" t="s">
        <v>1825</v>
      </c>
      <c r="AF845" s="217" t="s">
        <v>8379</v>
      </c>
      <c r="AM845" s="19"/>
      <c r="AN845" s="19"/>
      <c r="AP845" t="s">
        <v>6006</v>
      </c>
    </row>
    <row r="846" spans="1:42">
      <c r="O846" s="7"/>
      <c r="R846" s="37"/>
      <c r="T846" s="37"/>
      <c r="X846" s="37"/>
      <c r="AE846" t="s">
        <v>1825</v>
      </c>
      <c r="AF846" s="228" t="s">
        <v>8787</v>
      </c>
      <c r="AP846" t="s">
        <v>6006</v>
      </c>
    </row>
    <row r="847" spans="1:42">
      <c r="O847" s="7"/>
      <c r="R847" s="37"/>
      <c r="T847" s="37"/>
      <c r="X847" s="37"/>
      <c r="AE847" s="1">
        <v>1</v>
      </c>
      <c r="AF847" s="177" t="s">
        <v>7241</v>
      </c>
      <c r="AP847" t="s">
        <v>6006</v>
      </c>
    </row>
    <row r="848" spans="1:42">
      <c r="O848" s="7"/>
      <c r="R848" s="37"/>
      <c r="T848" s="37"/>
      <c r="X848" s="37"/>
      <c r="AE848" t="s">
        <v>1825</v>
      </c>
      <c r="AF848" s="238" t="s">
        <v>9428</v>
      </c>
      <c r="AP848" t="s">
        <v>6006</v>
      </c>
    </row>
    <row r="849" spans="15:42">
      <c r="O849" s="7"/>
      <c r="R849" s="37"/>
      <c r="T849" s="37"/>
      <c r="X849" s="37"/>
      <c r="AE849" t="s">
        <v>1825</v>
      </c>
      <c r="AF849" s="23" t="s">
        <v>311</v>
      </c>
      <c r="AP849" t="s">
        <v>6006</v>
      </c>
    </row>
    <row r="850" spans="15:42">
      <c r="O850" s="7"/>
      <c r="R850" s="37"/>
      <c r="T850" s="37"/>
      <c r="X850" s="37"/>
      <c r="AE850" t="s">
        <v>1825</v>
      </c>
      <c r="AF850" s="210" t="s">
        <v>8488</v>
      </c>
      <c r="AP850" t="s">
        <v>6006</v>
      </c>
    </row>
    <row r="851" spans="15:42">
      <c r="O851" s="7"/>
      <c r="R851" s="37"/>
      <c r="T851" s="37"/>
      <c r="X851" s="37"/>
      <c r="AE851" t="s">
        <v>1825</v>
      </c>
      <c r="AF851" s="238" t="s">
        <v>9369</v>
      </c>
      <c r="AP851" t="s">
        <v>6006</v>
      </c>
    </row>
    <row r="852" spans="15:42">
      <c r="O852" s="7"/>
      <c r="R852" s="37"/>
      <c r="T852" s="37"/>
      <c r="X852" s="37"/>
      <c r="AE852" t="s">
        <v>1825</v>
      </c>
      <c r="AF852" s="217" t="s">
        <v>8379</v>
      </c>
      <c r="AP852" t="s">
        <v>6006</v>
      </c>
    </row>
    <row r="853" spans="15:42">
      <c r="O853" s="7"/>
      <c r="R853" s="37"/>
      <c r="T853" s="37"/>
      <c r="X853" s="37"/>
      <c r="AE853" t="s">
        <v>1825</v>
      </c>
      <c r="AF853" s="228" t="s">
        <v>8787</v>
      </c>
      <c r="AP853" t="s">
        <v>6006</v>
      </c>
    </row>
    <row r="854" spans="15:42">
      <c r="O854" s="7"/>
      <c r="R854" s="37"/>
      <c r="T854" s="37"/>
      <c r="X854" s="37"/>
      <c r="AE854" s="17" t="s">
        <v>5579</v>
      </c>
      <c r="AP854" t="s">
        <v>6006</v>
      </c>
    </row>
    <row r="855" spans="15:42">
      <c r="O855" s="7"/>
      <c r="R855" s="37"/>
      <c r="T855" s="37"/>
      <c r="X855" s="37"/>
      <c r="AE855" t="s">
        <v>5323</v>
      </c>
      <c r="AF855" s="193" t="s">
        <v>1351</v>
      </c>
      <c r="AP855" t="s">
        <v>6006</v>
      </c>
    </row>
    <row r="856" spans="15:42">
      <c r="O856" s="7"/>
      <c r="R856" s="37"/>
      <c r="T856" s="37"/>
      <c r="X856" s="37"/>
      <c r="AE856" s="1">
        <v>1</v>
      </c>
      <c r="AF856" s="256" t="s">
        <v>10039</v>
      </c>
      <c r="AP856" t="s">
        <v>6006</v>
      </c>
    </row>
    <row r="857" spans="15:42">
      <c r="O857" s="7"/>
      <c r="R857" s="37"/>
      <c r="T857" s="37"/>
      <c r="X857" s="37"/>
      <c r="AE857" t="s">
        <v>1825</v>
      </c>
      <c r="AF857" s="238" t="s">
        <v>9428</v>
      </c>
      <c r="AP857" t="s">
        <v>6006</v>
      </c>
    </row>
    <row r="858" spans="15:42">
      <c r="O858" s="7"/>
      <c r="R858" s="37"/>
      <c r="T858" s="37"/>
      <c r="X858" s="37"/>
      <c r="AE858" t="s">
        <v>1825</v>
      </c>
      <c r="AF858" s="185" t="s">
        <v>8012</v>
      </c>
      <c r="AP858" t="s">
        <v>6006</v>
      </c>
    </row>
    <row r="859" spans="15:42">
      <c r="O859" s="7"/>
      <c r="R859" s="37"/>
      <c r="T859" s="37"/>
      <c r="X859" s="37"/>
      <c r="AE859" s="17" t="s">
        <v>5579</v>
      </c>
      <c r="AF859" s="181"/>
      <c r="AP859" t="s">
        <v>6006</v>
      </c>
    </row>
    <row r="860" spans="15:42">
      <c r="O860" s="7"/>
      <c r="R860" s="37"/>
      <c r="T860" s="37"/>
      <c r="X860" s="37"/>
      <c r="AE860" t="s">
        <v>5323</v>
      </c>
      <c r="AF860" s="108" t="s">
        <v>8013</v>
      </c>
      <c r="AP860" t="s">
        <v>6006</v>
      </c>
    </row>
    <row r="861" spans="15:42">
      <c r="O861" s="7"/>
      <c r="R861" s="37"/>
      <c r="T861" s="37"/>
      <c r="X861" s="37"/>
      <c r="AE861" s="1">
        <v>1</v>
      </c>
      <c r="AF861" s="108" t="s">
        <v>8030</v>
      </c>
      <c r="AP861" t="s">
        <v>6006</v>
      </c>
    </row>
    <row r="862" spans="15:42">
      <c r="O862" s="7"/>
      <c r="R862" s="37"/>
      <c r="T862" s="37"/>
      <c r="X862" s="37"/>
      <c r="AE862" t="s">
        <v>1825</v>
      </c>
      <c r="AF862" s="185" t="s">
        <v>8012</v>
      </c>
      <c r="AP862" t="s">
        <v>6006</v>
      </c>
    </row>
    <row r="863" spans="15:42">
      <c r="O863" s="7"/>
      <c r="R863" s="37"/>
      <c r="T863" s="37"/>
      <c r="X863" s="37"/>
      <c r="AE863" t="s">
        <v>1825</v>
      </c>
      <c r="AF863" s="108" t="s">
        <v>8031</v>
      </c>
      <c r="AP863" t="s">
        <v>6006</v>
      </c>
    </row>
    <row r="864" spans="15:42">
      <c r="O864" s="7"/>
      <c r="R864" s="37"/>
      <c r="T864" s="37"/>
      <c r="X864" s="37"/>
      <c r="AE864" t="s">
        <v>1825</v>
      </c>
      <c r="AF864" s="130" t="s">
        <v>8032</v>
      </c>
      <c r="AP864" t="s">
        <v>6006</v>
      </c>
    </row>
    <row r="865" spans="1:42">
      <c r="O865" s="7"/>
      <c r="R865" s="37"/>
      <c r="T865" s="37"/>
      <c r="X865" s="37"/>
      <c r="AE865" s="179" t="s">
        <v>5579</v>
      </c>
      <c r="AF865" s="179" t="s">
        <v>10186</v>
      </c>
      <c r="AG865" s="19"/>
      <c r="AP865" t="s">
        <v>6006</v>
      </c>
    </row>
    <row r="866" spans="1:42">
      <c r="O866" s="7"/>
      <c r="R866" s="37"/>
      <c r="T866" s="37"/>
      <c r="X866" s="37"/>
      <c r="AE866" s="19" t="s">
        <v>5323</v>
      </c>
      <c r="AF866" t="s">
        <v>573</v>
      </c>
      <c r="AG866" s="19"/>
      <c r="AP866" t="s">
        <v>6006</v>
      </c>
    </row>
    <row r="867" spans="1:42">
      <c r="O867" s="7"/>
      <c r="R867" s="37"/>
      <c r="T867" s="37"/>
      <c r="X867" s="37"/>
      <c r="AE867" s="19" t="s">
        <v>1825</v>
      </c>
      <c r="AF867" s="208" t="s">
        <v>10184</v>
      </c>
      <c r="AG867" s="19"/>
      <c r="AP867" t="s">
        <v>6006</v>
      </c>
    </row>
    <row r="868" spans="1:42">
      <c r="O868" s="7"/>
      <c r="R868" s="37"/>
      <c r="T868" s="37"/>
      <c r="X868" s="37"/>
      <c r="AE868" s="19" t="s">
        <v>1825</v>
      </c>
      <c r="AF868" s="204" t="s">
        <v>10185</v>
      </c>
      <c r="AG868" s="19"/>
      <c r="AP868" t="s">
        <v>6006</v>
      </c>
    </row>
    <row r="869" spans="1:42">
      <c r="A869" s="17" t="s">
        <v>9270</v>
      </c>
      <c r="G869" s="17"/>
      <c r="H869" s="17"/>
      <c r="X869" s="37"/>
      <c r="AE869" s="19"/>
      <c r="AF869" s="19"/>
      <c r="AG869" s="19"/>
      <c r="AP869" t="s">
        <v>6006</v>
      </c>
    </row>
    <row r="870" spans="1:42">
      <c r="O870" s="22" t="s">
        <v>4883</v>
      </c>
      <c r="U870" s="57" t="s">
        <v>4893</v>
      </c>
      <c r="V870" s="19"/>
      <c r="W870" s="19"/>
      <c r="X870" s="19"/>
      <c r="Y870" s="19"/>
      <c r="AP870" t="s">
        <v>6006</v>
      </c>
    </row>
    <row r="871" spans="1:42">
      <c r="U871" s="19" t="s">
        <v>5323</v>
      </c>
      <c r="V871" t="s">
        <v>1397</v>
      </c>
      <c r="W871" t="s">
        <v>5323</v>
      </c>
      <c r="X871" t="s">
        <v>4949</v>
      </c>
      <c r="Y871" s="19"/>
      <c r="AP871" t="s">
        <v>6006</v>
      </c>
    </row>
    <row r="872" spans="1:42">
      <c r="U872" s="19" t="s">
        <v>1825</v>
      </c>
      <c r="V872" s="108" t="s">
        <v>4889</v>
      </c>
      <c r="W872" t="s">
        <v>1825</v>
      </c>
      <c r="X872" t="s">
        <v>4885</v>
      </c>
      <c r="Y872" s="19"/>
      <c r="AP872" t="s">
        <v>6006</v>
      </c>
    </row>
    <row r="873" spans="1:42">
      <c r="U873" s="19" t="s">
        <v>1825</v>
      </c>
      <c r="V873" t="s">
        <v>4890</v>
      </c>
      <c r="W873" t="s">
        <v>1825</v>
      </c>
      <c r="Y873" s="19"/>
      <c r="AP873" t="s">
        <v>6006</v>
      </c>
    </row>
    <row r="874" spans="1:42">
      <c r="U874" s="19" t="s">
        <v>1825</v>
      </c>
      <c r="V874" t="s">
        <v>2503</v>
      </c>
      <c r="W874" s="19" t="s">
        <v>5323</v>
      </c>
      <c r="X874" s="69" t="s">
        <v>3467</v>
      </c>
      <c r="Y874" s="19"/>
      <c r="AP874" t="s">
        <v>6006</v>
      </c>
    </row>
    <row r="875" spans="1:42">
      <c r="U875" s="19" t="s">
        <v>1825</v>
      </c>
      <c r="V875" s="19"/>
      <c r="W875" s="19" t="s">
        <v>1825</v>
      </c>
      <c r="X875" s="69" t="s">
        <v>4886</v>
      </c>
      <c r="Y875" s="19"/>
      <c r="AP875" t="s">
        <v>6006</v>
      </c>
    </row>
    <row r="876" spans="1:42">
      <c r="U876" s="1">
        <v>1</v>
      </c>
      <c r="V876" s="108" t="s">
        <v>4891</v>
      </c>
      <c r="W876" s="19" t="s">
        <v>1825</v>
      </c>
      <c r="X876" s="19"/>
      <c r="Y876" s="19"/>
      <c r="AP876" t="s">
        <v>6006</v>
      </c>
    </row>
    <row r="877" spans="1:42">
      <c r="U877" t="s">
        <v>1825</v>
      </c>
      <c r="V877" s="108" t="s">
        <v>2503</v>
      </c>
      <c r="W877" s="19" t="s">
        <v>1825</v>
      </c>
      <c r="X877" s="108" t="s">
        <v>4892</v>
      </c>
      <c r="AP877" t="s">
        <v>6006</v>
      </c>
    </row>
    <row r="878" spans="1:42">
      <c r="W878" s="19" t="s">
        <v>1825</v>
      </c>
      <c r="X878" s="108" t="s">
        <v>4894</v>
      </c>
      <c r="AP878" t="s">
        <v>6006</v>
      </c>
    </row>
    <row r="879" spans="1:42">
      <c r="W879" s="19" t="s">
        <v>1825</v>
      </c>
      <c r="X879" s="57" t="s">
        <v>4893</v>
      </c>
      <c r="Y879" s="19"/>
      <c r="AP879" t="s">
        <v>6006</v>
      </c>
    </row>
    <row r="880" spans="1:42">
      <c r="W880" s="19" t="s">
        <v>5323</v>
      </c>
      <c r="X880" s="17" t="s">
        <v>10475</v>
      </c>
      <c r="Y880" s="19"/>
      <c r="AP880" t="s">
        <v>6006</v>
      </c>
    </row>
    <row r="881" spans="1:42">
      <c r="W881" s="19" t="s">
        <v>1825</v>
      </c>
      <c r="X881" t="s">
        <v>4887</v>
      </c>
      <c r="Y881" s="19"/>
      <c r="AP881" t="s">
        <v>6006</v>
      </c>
    </row>
    <row r="882" spans="1:42">
      <c r="W882" s="19" t="s">
        <v>1825</v>
      </c>
      <c r="Y882" s="19"/>
      <c r="AP882" t="s">
        <v>6006</v>
      </c>
    </row>
    <row r="883" spans="1:42">
      <c r="W883" s="19" t="s">
        <v>5323</v>
      </c>
      <c r="X883" t="s">
        <v>6020</v>
      </c>
      <c r="Y883" s="19"/>
      <c r="AP883" t="s">
        <v>6006</v>
      </c>
    </row>
    <row r="884" spans="1:42">
      <c r="W884" s="19" t="s">
        <v>1825</v>
      </c>
      <c r="X884" t="s">
        <v>4888</v>
      </c>
      <c r="Y884" s="19"/>
      <c r="AP884" t="s">
        <v>6006</v>
      </c>
    </row>
    <row r="885" spans="1:42">
      <c r="A885" s="17" t="s">
        <v>9270</v>
      </c>
      <c r="G885" s="17"/>
      <c r="H885" s="17"/>
      <c r="W885" s="19"/>
      <c r="X885" s="19"/>
      <c r="Y885" s="19"/>
      <c r="AP885" t="s">
        <v>6006</v>
      </c>
    </row>
    <row r="886" spans="1:42">
      <c r="O886" s="11" t="s">
        <v>10311</v>
      </c>
      <c r="W886" s="1"/>
      <c r="AE886" s="19" t="s">
        <v>1825</v>
      </c>
      <c r="AF886" s="179" t="s">
        <v>4044</v>
      </c>
      <c r="AP886" t="s">
        <v>6006</v>
      </c>
    </row>
    <row r="887" spans="1:42">
      <c r="O887" s="7"/>
      <c r="W887" s="1"/>
      <c r="AE887" s="19" t="s">
        <v>5323</v>
      </c>
      <c r="AF887" s="69" t="s">
        <v>9443</v>
      </c>
      <c r="AG887" s="19"/>
      <c r="AI887" s="20" t="s">
        <v>4044</v>
      </c>
      <c r="AJ887" s="19"/>
      <c r="AK887" s="19"/>
      <c r="AP887" t="s">
        <v>6006</v>
      </c>
    </row>
    <row r="888" spans="1:42">
      <c r="O888" s="7"/>
      <c r="U888" t="s">
        <v>5323</v>
      </c>
      <c r="V888" s="240" t="s">
        <v>5255</v>
      </c>
      <c r="W888" t="s">
        <v>5323</v>
      </c>
      <c r="X888" t="s">
        <v>913</v>
      </c>
      <c r="AE888" s="19" t="s">
        <v>1825</v>
      </c>
      <c r="AF888" s="249" t="s">
        <v>10312</v>
      </c>
      <c r="AG888" s="19"/>
      <c r="AI888" s="19" t="s">
        <v>5323</v>
      </c>
      <c r="AJ888" s="37" t="s">
        <v>4299</v>
      </c>
      <c r="AK888" s="19"/>
      <c r="AP888" t="s">
        <v>6006</v>
      </c>
    </row>
    <row r="889" spans="1:42">
      <c r="O889" s="7"/>
      <c r="U889" t="s">
        <v>1825</v>
      </c>
      <c r="V889" s="238" t="s">
        <v>9413</v>
      </c>
      <c r="W889" s="1">
        <v>1</v>
      </c>
      <c r="X889" s="204" t="s">
        <v>11239</v>
      </c>
      <c r="AE889" s="19" t="s">
        <v>1825</v>
      </c>
      <c r="AF889" s="204" t="s">
        <v>10313</v>
      </c>
      <c r="AG889" s="19"/>
      <c r="AI889" s="19" t="s">
        <v>1825</v>
      </c>
      <c r="AJ889" s="79" t="s">
        <v>7504</v>
      </c>
      <c r="AK889" s="19"/>
      <c r="AP889" t="s">
        <v>6006</v>
      </c>
    </row>
    <row r="890" spans="1:42">
      <c r="O890" s="7"/>
      <c r="U890" t="s">
        <v>1825</v>
      </c>
      <c r="V890" s="238" t="s">
        <v>9414</v>
      </c>
      <c r="W890" t="s">
        <v>1825</v>
      </c>
      <c r="X890" s="8" t="s">
        <v>6689</v>
      </c>
      <c r="AE890" s="19" t="s">
        <v>1825</v>
      </c>
      <c r="AF890" s="266" t="s">
        <v>8379</v>
      </c>
      <c r="AG890" s="19"/>
      <c r="AI890" s="19" t="s">
        <v>1825</v>
      </c>
      <c r="AJ890" s="80" t="s">
        <v>7505</v>
      </c>
      <c r="AK890" s="19"/>
      <c r="AP890" t="s">
        <v>6006</v>
      </c>
    </row>
    <row r="891" spans="1:42">
      <c r="O891" s="7"/>
      <c r="W891" s="1">
        <v>1</v>
      </c>
      <c r="X891" t="s">
        <v>5178</v>
      </c>
      <c r="AE891" s="19" t="s">
        <v>1825</v>
      </c>
      <c r="AF891" s="118" t="s">
        <v>10314</v>
      </c>
      <c r="AG891" s="19"/>
      <c r="AI891" s="19"/>
      <c r="AJ891" s="19"/>
      <c r="AK891" s="19"/>
      <c r="AP891" t="s">
        <v>6006</v>
      </c>
    </row>
    <row r="892" spans="1:42">
      <c r="O892" s="7"/>
      <c r="W892" s="1"/>
      <c r="AE892" s="19" t="s">
        <v>1825</v>
      </c>
      <c r="AF892" s="128" t="s">
        <v>10315</v>
      </c>
      <c r="AG892" s="19"/>
      <c r="AP892" t="s">
        <v>6006</v>
      </c>
    </row>
    <row r="893" spans="1:42">
      <c r="O893" s="7"/>
      <c r="W893" s="1"/>
      <c r="AE893" s="19" t="s">
        <v>1825</v>
      </c>
      <c r="AF893" s="204" t="s">
        <v>10316</v>
      </c>
      <c r="AG893" s="19"/>
      <c r="AP893" t="s">
        <v>6006</v>
      </c>
    </row>
    <row r="894" spans="1:42">
      <c r="O894" s="7"/>
      <c r="W894" s="1"/>
      <c r="AE894" s="19" t="s">
        <v>1825</v>
      </c>
      <c r="AF894" s="204" t="s">
        <v>10317</v>
      </c>
      <c r="AG894" s="19"/>
      <c r="AP894" t="s">
        <v>6006</v>
      </c>
    </row>
    <row r="895" spans="1:42">
      <c r="O895" s="7"/>
      <c r="W895" s="1"/>
      <c r="AE895" s="19" t="s">
        <v>1825</v>
      </c>
      <c r="AF895" s="204" t="s">
        <v>10318</v>
      </c>
      <c r="AG895" s="19"/>
      <c r="AP895" t="s">
        <v>6006</v>
      </c>
    </row>
    <row r="896" spans="1:42">
      <c r="A896" s="17" t="s">
        <v>9270</v>
      </c>
      <c r="G896" s="17"/>
      <c r="H896" s="17"/>
      <c r="O896" s="7"/>
      <c r="AP896" t="s">
        <v>6006</v>
      </c>
    </row>
    <row r="897" spans="1:42">
      <c r="O897" s="22" t="s">
        <v>6680</v>
      </c>
      <c r="W897" t="s">
        <v>5323</v>
      </c>
      <c r="X897" s="164" t="s">
        <v>4949</v>
      </c>
      <c r="AA897" t="s">
        <v>5323</v>
      </c>
      <c r="AB897" s="204" t="s">
        <v>10816</v>
      </c>
      <c r="AC897" t="s">
        <v>5323</v>
      </c>
      <c r="AD897" s="204" t="s">
        <v>4557</v>
      </c>
      <c r="AP897" t="s">
        <v>6006</v>
      </c>
    </row>
    <row r="898" spans="1:42">
      <c r="O898" s="7"/>
      <c r="W898" t="s">
        <v>1825</v>
      </c>
      <c r="X898" s="204" t="s">
        <v>8230</v>
      </c>
      <c r="AA898" s="1">
        <v>1</v>
      </c>
      <c r="AB898" s="204" t="s">
        <v>5845</v>
      </c>
      <c r="AC898" s="1">
        <v>1</v>
      </c>
      <c r="AD898" s="204" t="s">
        <v>10817</v>
      </c>
      <c r="AP898" t="s">
        <v>6006</v>
      </c>
    </row>
    <row r="899" spans="1:42">
      <c r="O899" s="7"/>
      <c r="W899" t="s">
        <v>1825</v>
      </c>
      <c r="X899" s="164" t="s">
        <v>8232</v>
      </c>
      <c r="AA899" s="1">
        <v>1</v>
      </c>
      <c r="AB899" s="204" t="s">
        <v>11279</v>
      </c>
      <c r="AD899" s="8"/>
      <c r="AP899" t="s">
        <v>6006</v>
      </c>
    </row>
    <row r="900" spans="1:42">
      <c r="O900" s="7"/>
      <c r="W900" t="s">
        <v>1825</v>
      </c>
      <c r="X900" s="204" t="s">
        <v>8231</v>
      </c>
      <c r="AP900" t="s">
        <v>6006</v>
      </c>
    </row>
    <row r="901" spans="1:42">
      <c r="A901" s="17" t="s">
        <v>9270</v>
      </c>
      <c r="G901" s="17"/>
      <c r="H901" s="17"/>
      <c r="AP901" t="s">
        <v>6006</v>
      </c>
    </row>
    <row r="902" spans="1:42">
      <c r="O902" s="3" t="s">
        <v>8791</v>
      </c>
      <c r="AE902" t="s">
        <v>5323</v>
      </c>
      <c r="AF902" s="193" t="s">
        <v>6410</v>
      </c>
      <c r="AG902" t="s">
        <v>5323</v>
      </c>
      <c r="AH902" s="108" t="s">
        <v>1749</v>
      </c>
      <c r="AI902" t="s">
        <v>5323</v>
      </c>
      <c r="AJ902" s="108" t="s">
        <v>5889</v>
      </c>
      <c r="AP902" t="s">
        <v>6006</v>
      </c>
    </row>
    <row r="903" spans="1:42">
      <c r="U903" s="57" t="s">
        <v>4503</v>
      </c>
      <c r="V903" s="19"/>
      <c r="W903" s="19"/>
      <c r="X903" s="77" t="s">
        <v>4020</v>
      </c>
      <c r="Y903" s="19"/>
      <c r="AE903" s="1">
        <v>1</v>
      </c>
      <c r="AF903" s="193" t="s">
        <v>8015</v>
      </c>
      <c r="AG903" s="1">
        <v>1</v>
      </c>
      <c r="AH903" s="108" t="s">
        <v>3626</v>
      </c>
      <c r="AI903" s="1">
        <v>1</v>
      </c>
      <c r="AJ903" s="108" t="s">
        <v>3637</v>
      </c>
      <c r="AP903" t="s">
        <v>6006</v>
      </c>
    </row>
    <row r="904" spans="1:42">
      <c r="U904" s="19" t="s">
        <v>5323</v>
      </c>
      <c r="V904" s="69" t="s">
        <v>2622</v>
      </c>
      <c r="W904" s="19" t="s">
        <v>5323</v>
      </c>
      <c r="X904" s="108" t="s">
        <v>3104</v>
      </c>
      <c r="Y904" s="19"/>
      <c r="AE904" t="s">
        <v>1825</v>
      </c>
      <c r="AF904" s="185" t="s">
        <v>8012</v>
      </c>
      <c r="AG904" t="s">
        <v>1825</v>
      </c>
      <c r="AH904" s="108" t="s">
        <v>3627</v>
      </c>
      <c r="AI904" t="s">
        <v>1825</v>
      </c>
      <c r="AP904" t="s">
        <v>6006</v>
      </c>
    </row>
    <row r="905" spans="1:42">
      <c r="U905" s="19" t="s">
        <v>1825</v>
      </c>
      <c r="V905" s="69" t="s">
        <v>5720</v>
      </c>
      <c r="W905" s="19" t="s">
        <v>1825</v>
      </c>
      <c r="X905" s="108" t="s">
        <v>3484</v>
      </c>
      <c r="Y905" s="19"/>
      <c r="AG905" t="s">
        <v>1825</v>
      </c>
      <c r="AH905" s="112" t="s">
        <v>5360</v>
      </c>
      <c r="AI905" t="s">
        <v>5323</v>
      </c>
      <c r="AJ905" s="108" t="s">
        <v>3638</v>
      </c>
      <c r="AP905" t="s">
        <v>6006</v>
      </c>
    </row>
    <row r="906" spans="1:42">
      <c r="U906" s="19" t="s">
        <v>1825</v>
      </c>
      <c r="V906" s="108" t="s">
        <v>3482</v>
      </c>
      <c r="W906" s="19" t="s">
        <v>1825</v>
      </c>
      <c r="Y906" s="19"/>
      <c r="AG906" t="s">
        <v>5323</v>
      </c>
      <c r="AH906" s="108" t="s">
        <v>2943</v>
      </c>
      <c r="AI906" s="1">
        <v>1</v>
      </c>
      <c r="AJ906" s="108" t="s">
        <v>3639</v>
      </c>
      <c r="AP906" t="s">
        <v>6006</v>
      </c>
    </row>
    <row r="907" spans="1:42">
      <c r="U907" s="19" t="s">
        <v>1825</v>
      </c>
      <c r="V907" s="69" t="s">
        <v>4502</v>
      </c>
      <c r="W907" s="19" t="s">
        <v>5323</v>
      </c>
      <c r="X907" s="108" t="s">
        <v>5936</v>
      </c>
      <c r="Y907" s="19"/>
      <c r="AC907" s="57" t="s">
        <v>4005</v>
      </c>
      <c r="AD907" s="19"/>
      <c r="AF907" s="112" t="s">
        <v>5360</v>
      </c>
      <c r="AG907" s="1">
        <v>1</v>
      </c>
      <c r="AH907" s="108" t="s">
        <v>10666</v>
      </c>
      <c r="AI907" t="s">
        <v>1825</v>
      </c>
      <c r="AP907" t="s">
        <v>6006</v>
      </c>
    </row>
    <row r="908" spans="1:42">
      <c r="U908" s="19" t="s">
        <v>1825</v>
      </c>
      <c r="V908" s="69" t="s">
        <v>2503</v>
      </c>
      <c r="W908" s="19" t="s">
        <v>1825</v>
      </c>
      <c r="X908" s="108" t="s">
        <v>3485</v>
      </c>
      <c r="Y908" s="19"/>
      <c r="AD908" s="112" t="s">
        <v>5360</v>
      </c>
      <c r="AE908" s="19" t="s">
        <v>5323</v>
      </c>
      <c r="AF908" s="35" t="s">
        <v>690</v>
      </c>
      <c r="AG908" t="s">
        <v>1825</v>
      </c>
      <c r="AI908" t="s">
        <v>5323</v>
      </c>
      <c r="AJ908" s="108" t="s">
        <v>3387</v>
      </c>
      <c r="AP908" t="s">
        <v>6006</v>
      </c>
    </row>
    <row r="909" spans="1:42">
      <c r="U909" s="19"/>
      <c r="V909" s="19"/>
      <c r="W909" s="19" t="s">
        <v>1825</v>
      </c>
      <c r="Y909" s="19"/>
      <c r="AC909" s="19" t="s">
        <v>5323</v>
      </c>
      <c r="AD909" s="69" t="s">
        <v>4837</v>
      </c>
      <c r="AE909" s="1">
        <v>1</v>
      </c>
      <c r="AF909" s="100" t="s">
        <v>4006</v>
      </c>
      <c r="AG909" t="s">
        <v>5323</v>
      </c>
      <c r="AH909" s="35" t="s">
        <v>2956</v>
      </c>
      <c r="AI909" s="1">
        <v>1</v>
      </c>
      <c r="AJ909" s="108" t="s">
        <v>1725</v>
      </c>
      <c r="AP909" t="s">
        <v>6006</v>
      </c>
    </row>
    <row r="910" spans="1:42">
      <c r="W910" s="19" t="s">
        <v>5323</v>
      </c>
      <c r="X910" s="108" t="s">
        <v>913</v>
      </c>
      <c r="Y910" s="19"/>
      <c r="AC910" s="19" t="s">
        <v>1825</v>
      </c>
      <c r="AD910" s="129" t="s">
        <v>1316</v>
      </c>
      <c r="AE910" s="19" t="s">
        <v>1825</v>
      </c>
      <c r="AF910" s="130" t="s">
        <v>4779</v>
      </c>
      <c r="AG910" s="1">
        <v>1</v>
      </c>
      <c r="AH910" s="100" t="s">
        <v>4008</v>
      </c>
      <c r="AI910" t="s">
        <v>1825</v>
      </c>
      <c r="AP910" t="s">
        <v>6006</v>
      </c>
    </row>
    <row r="911" spans="1:42">
      <c r="W911" s="19" t="s">
        <v>1825</v>
      </c>
      <c r="X911" s="108" t="s">
        <v>3485</v>
      </c>
      <c r="Y911" s="19"/>
      <c r="AC911" s="19" t="s">
        <v>1825</v>
      </c>
      <c r="AD911" s="62" t="s">
        <v>4003</v>
      </c>
      <c r="AE911" s="19" t="s">
        <v>1825</v>
      </c>
      <c r="AF911" s="108" t="s">
        <v>3623</v>
      </c>
      <c r="AG911" t="s">
        <v>1825</v>
      </c>
      <c r="AH911" s="103" t="s">
        <v>3248</v>
      </c>
      <c r="AI911" t="s">
        <v>5323</v>
      </c>
      <c r="AJ911" s="108" t="s">
        <v>585</v>
      </c>
      <c r="AP911" t="s">
        <v>6006</v>
      </c>
    </row>
    <row r="912" spans="1:42">
      <c r="W912" s="19" t="s">
        <v>1825</v>
      </c>
      <c r="Y912" s="19"/>
      <c r="AC912" s="19" t="s">
        <v>1825</v>
      </c>
      <c r="AD912" s="70" t="s">
        <v>4004</v>
      </c>
      <c r="AE912" s="1">
        <v>1</v>
      </c>
      <c r="AF912" s="108" t="s">
        <v>3624</v>
      </c>
      <c r="AG912" t="s">
        <v>1825</v>
      </c>
      <c r="AH912" s="115" t="s">
        <v>6241</v>
      </c>
      <c r="AI912" s="1">
        <v>1</v>
      </c>
      <c r="AJ912" s="108" t="s">
        <v>1726</v>
      </c>
      <c r="AP912" t="s">
        <v>6006</v>
      </c>
    </row>
    <row r="913" spans="23:42">
      <c r="W913" s="19" t="s">
        <v>5323</v>
      </c>
      <c r="X913" s="129" t="s">
        <v>2620</v>
      </c>
      <c r="Y913" s="19"/>
      <c r="AC913" s="19" t="s">
        <v>1825</v>
      </c>
      <c r="AD913" s="19"/>
      <c r="AE913" s="19" t="s">
        <v>1825</v>
      </c>
      <c r="AF913" s="17" t="s">
        <v>8014</v>
      </c>
      <c r="AG913" t="s">
        <v>1825</v>
      </c>
      <c r="AI913" t="s">
        <v>1825</v>
      </c>
      <c r="AP913" t="s">
        <v>6006</v>
      </c>
    </row>
    <row r="914" spans="23:42">
      <c r="W914" s="19" t="s">
        <v>1825</v>
      </c>
      <c r="X914" s="108" t="s">
        <v>3483</v>
      </c>
      <c r="Y914" s="19"/>
      <c r="AC914" t="s">
        <v>1825</v>
      </c>
      <c r="AD914" s="204" t="s">
        <v>10907</v>
      </c>
      <c r="AE914" s="1">
        <v>1</v>
      </c>
      <c r="AF914" s="108" t="s">
        <v>3625</v>
      </c>
      <c r="AG914" t="s">
        <v>5323</v>
      </c>
      <c r="AH914" s="108" t="s">
        <v>2710</v>
      </c>
      <c r="AI914" t="s">
        <v>5323</v>
      </c>
      <c r="AJ914" s="108" t="s">
        <v>774</v>
      </c>
      <c r="AP914" t="s">
        <v>6006</v>
      </c>
    </row>
    <row r="915" spans="23:42">
      <c r="W915" s="19" t="s">
        <v>1825</v>
      </c>
      <c r="X915" s="108" t="s">
        <v>2628</v>
      </c>
      <c r="Y915" s="19"/>
      <c r="AC915" t="s">
        <v>1825</v>
      </c>
      <c r="AD915" s="100" t="s">
        <v>4376</v>
      </c>
      <c r="AE915" t="s">
        <v>1825</v>
      </c>
      <c r="AG915" s="1">
        <v>1</v>
      </c>
      <c r="AH915" s="108" t="s">
        <v>76</v>
      </c>
      <c r="AI915" s="1">
        <v>1</v>
      </c>
      <c r="AJ915" s="108" t="s">
        <v>1727</v>
      </c>
      <c r="AP915" t="s">
        <v>6006</v>
      </c>
    </row>
    <row r="916" spans="23:42">
      <c r="W916" s="19" t="s">
        <v>1825</v>
      </c>
      <c r="X916" s="108"/>
      <c r="Y916" s="19"/>
      <c r="AC916" t="s">
        <v>1825</v>
      </c>
      <c r="AD916" s="114" t="s">
        <v>2944</v>
      </c>
      <c r="AE916" t="s">
        <v>5323</v>
      </c>
      <c r="AF916" s="101" t="s">
        <v>4378</v>
      </c>
      <c r="AG916" t="s">
        <v>1825</v>
      </c>
      <c r="AI916" t="s">
        <v>1825</v>
      </c>
      <c r="AP916" t="s">
        <v>6006</v>
      </c>
    </row>
    <row r="917" spans="23:42">
      <c r="W917" s="19" t="s">
        <v>5323</v>
      </c>
      <c r="X917" s="108" t="s">
        <v>1824</v>
      </c>
      <c r="Y917" s="19"/>
      <c r="AC917" s="1">
        <v>1</v>
      </c>
      <c r="AD917" s="108" t="s">
        <v>4375</v>
      </c>
      <c r="AE917" s="1">
        <v>1</v>
      </c>
      <c r="AF917" s="100" t="s">
        <v>4007</v>
      </c>
      <c r="AG917" t="s">
        <v>5323</v>
      </c>
      <c r="AH917" s="210" t="s">
        <v>8695</v>
      </c>
      <c r="AI917" t="s">
        <v>5323</v>
      </c>
      <c r="AJ917" s="108" t="s">
        <v>4964</v>
      </c>
      <c r="AP917" t="s">
        <v>6006</v>
      </c>
    </row>
    <row r="918" spans="23:42">
      <c r="W918" s="19" t="s">
        <v>1825</v>
      </c>
      <c r="X918" s="108" t="s">
        <v>2633</v>
      </c>
      <c r="Y918" s="19"/>
      <c r="AC918" t="s">
        <v>1825</v>
      </c>
      <c r="AD918" s="108" t="s">
        <v>4377</v>
      </c>
      <c r="AE918" t="s">
        <v>1825</v>
      </c>
      <c r="AF918" s="108" t="s">
        <v>4379</v>
      </c>
      <c r="AG918" s="1">
        <v>1</v>
      </c>
      <c r="AH918" s="204" t="s">
        <v>11806</v>
      </c>
      <c r="AI918" s="1">
        <v>1</v>
      </c>
      <c r="AJ918" s="108" t="s">
        <v>3639</v>
      </c>
      <c r="AP918" t="s">
        <v>6006</v>
      </c>
    </row>
    <row r="919" spans="23:42">
      <c r="W919" s="19" t="s">
        <v>1825</v>
      </c>
      <c r="Y919" s="19"/>
      <c r="AD919" s="108"/>
      <c r="AE919" t="s">
        <v>1825</v>
      </c>
      <c r="AF919" s="108"/>
      <c r="AG919" t="s">
        <v>1825</v>
      </c>
      <c r="AH919" s="210" t="s">
        <v>2713</v>
      </c>
      <c r="AI919" t="s">
        <v>1825</v>
      </c>
      <c r="AJ919" s="108"/>
      <c r="AP919" t="s">
        <v>6006</v>
      </c>
    </row>
    <row r="920" spans="23:42">
      <c r="W920" s="19" t="s">
        <v>5323</v>
      </c>
      <c r="X920" s="108" t="s">
        <v>1749</v>
      </c>
      <c r="Y920" s="19"/>
      <c r="AE920" t="s">
        <v>1825</v>
      </c>
      <c r="AG920" t="s">
        <v>1825</v>
      </c>
      <c r="AH920" s="108" t="s">
        <v>4780</v>
      </c>
      <c r="AI920" t="s">
        <v>1825</v>
      </c>
      <c r="AP920" t="s">
        <v>6006</v>
      </c>
    </row>
    <row r="921" spans="23:42">
      <c r="W921" s="19" t="s">
        <v>1825</v>
      </c>
      <c r="X921" s="108" t="s">
        <v>2634</v>
      </c>
      <c r="Y921" s="19"/>
      <c r="AE921" t="s">
        <v>5323</v>
      </c>
      <c r="AF921" s="108" t="s">
        <v>4773</v>
      </c>
      <c r="AG921" t="s">
        <v>1825</v>
      </c>
      <c r="AI921" t="s">
        <v>5323</v>
      </c>
      <c r="AJ921" s="108" t="s">
        <v>1728</v>
      </c>
      <c r="AP921" t="s">
        <v>6006</v>
      </c>
    </row>
    <row r="922" spans="23:42">
      <c r="W922" t="s">
        <v>5579</v>
      </c>
      <c r="Y922" s="19"/>
      <c r="AE922" s="1">
        <v>1</v>
      </c>
      <c r="AF922" s="108" t="s">
        <v>11379</v>
      </c>
      <c r="AG922" t="s">
        <v>5323</v>
      </c>
      <c r="AH922" s="35" t="s">
        <v>5605</v>
      </c>
      <c r="AI922" s="1">
        <v>1</v>
      </c>
      <c r="AJ922" s="108" t="s">
        <v>1729</v>
      </c>
      <c r="AP922" t="s">
        <v>6006</v>
      </c>
    </row>
    <row r="923" spans="23:42">
      <c r="W923" s="19" t="s">
        <v>5323</v>
      </c>
      <c r="X923" s="108" t="s">
        <v>3488</v>
      </c>
      <c r="Y923" s="19"/>
      <c r="AE923" t="s">
        <v>1825</v>
      </c>
      <c r="AG923" s="1">
        <v>1</v>
      </c>
      <c r="AH923" s="108" t="s">
        <v>8564</v>
      </c>
      <c r="AI923" t="s">
        <v>1825</v>
      </c>
      <c r="AP923" t="s">
        <v>6006</v>
      </c>
    </row>
    <row r="924" spans="23:42">
      <c r="W924" s="19" t="s">
        <v>1825</v>
      </c>
      <c r="X924" s="108" t="s">
        <v>3489</v>
      </c>
      <c r="Y924" s="19"/>
      <c r="AE924" t="s">
        <v>5323</v>
      </c>
      <c r="AF924" s="108" t="s">
        <v>3425</v>
      </c>
      <c r="AG924" t="s">
        <v>1825</v>
      </c>
      <c r="AH924" s="130" t="s">
        <v>4811</v>
      </c>
      <c r="AI924" t="s">
        <v>5323</v>
      </c>
      <c r="AJ924" s="108" t="s">
        <v>5740</v>
      </c>
      <c r="AP924" t="s">
        <v>6006</v>
      </c>
    </row>
    <row r="925" spans="23:42">
      <c r="W925" s="19"/>
      <c r="X925" s="19"/>
      <c r="Y925" s="19"/>
      <c r="AE925" s="1">
        <v>1</v>
      </c>
      <c r="AF925" s="108" t="s">
        <v>4774</v>
      </c>
      <c r="AG925" s="1">
        <v>1</v>
      </c>
      <c r="AH925" s="108" t="s">
        <v>8946</v>
      </c>
      <c r="AI925" s="1">
        <v>1</v>
      </c>
      <c r="AJ925" s="108" t="s">
        <v>1730</v>
      </c>
      <c r="AP925" t="s">
        <v>6006</v>
      </c>
    </row>
    <row r="926" spans="23:42">
      <c r="AE926" t="s">
        <v>1825</v>
      </c>
      <c r="AF926" s="274" t="s">
        <v>11945</v>
      </c>
      <c r="AG926" t="s">
        <v>1825</v>
      </c>
      <c r="AP926" t="s">
        <v>6006</v>
      </c>
    </row>
    <row r="927" spans="23:42">
      <c r="AE927" s="1">
        <v>1</v>
      </c>
      <c r="AF927" s="274" t="s">
        <v>11944</v>
      </c>
      <c r="AG927" t="s">
        <v>5323</v>
      </c>
      <c r="AH927" s="35" t="s">
        <v>4838</v>
      </c>
      <c r="AI927" t="s">
        <v>5323</v>
      </c>
      <c r="AJ927" s="100" t="s">
        <v>5860</v>
      </c>
      <c r="AP927" t="s">
        <v>6006</v>
      </c>
    </row>
    <row r="928" spans="23:42">
      <c r="AE928" t="s">
        <v>1825</v>
      </c>
      <c r="AG928" s="1">
        <v>1</v>
      </c>
      <c r="AH928" s="223" t="s">
        <v>8793</v>
      </c>
      <c r="AI928" s="1">
        <v>1</v>
      </c>
      <c r="AJ928" s="108" t="s">
        <v>1295</v>
      </c>
      <c r="AP928" t="s">
        <v>6006</v>
      </c>
    </row>
    <row r="929" spans="31:42">
      <c r="AE929" t="s">
        <v>5323</v>
      </c>
      <c r="AF929" s="108" t="s">
        <v>3886</v>
      </c>
      <c r="AG929" t="s">
        <v>1825</v>
      </c>
      <c r="AH929" s="103" t="s">
        <v>3248</v>
      </c>
      <c r="AI929" t="s">
        <v>1825</v>
      </c>
      <c r="AJ929" s="112" t="s">
        <v>5360</v>
      </c>
      <c r="AP929" t="s">
        <v>6006</v>
      </c>
    </row>
    <row r="930" spans="31:42">
      <c r="AE930" s="1">
        <v>1</v>
      </c>
      <c r="AF930" s="108" t="s">
        <v>7377</v>
      </c>
      <c r="AG930" t="s">
        <v>1825</v>
      </c>
      <c r="AH930" s="100" t="s">
        <v>3249</v>
      </c>
      <c r="AI930" t="s">
        <v>5323</v>
      </c>
      <c r="AJ930" s="100" t="s">
        <v>5861</v>
      </c>
      <c r="AP930" t="s">
        <v>6006</v>
      </c>
    </row>
    <row r="931" spans="31:42">
      <c r="AE931" t="s">
        <v>1825</v>
      </c>
      <c r="AG931" s="1">
        <v>1</v>
      </c>
      <c r="AH931" s="100" t="s">
        <v>2259</v>
      </c>
      <c r="AI931" s="1">
        <v>1</v>
      </c>
      <c r="AJ931" s="108" t="s">
        <v>1296</v>
      </c>
      <c r="AP931" t="s">
        <v>6006</v>
      </c>
    </row>
    <row r="932" spans="31:42">
      <c r="AE932" t="s">
        <v>5323</v>
      </c>
      <c r="AF932" s="108" t="s">
        <v>4775</v>
      </c>
      <c r="AG932" t="s">
        <v>1825</v>
      </c>
      <c r="AI932" t="s">
        <v>1825</v>
      </c>
      <c r="AP932" t="s">
        <v>6006</v>
      </c>
    </row>
    <row r="933" spans="31:42">
      <c r="AE933" s="1">
        <v>1</v>
      </c>
      <c r="AF933" s="204" t="s">
        <v>11378</v>
      </c>
      <c r="AG933" t="s">
        <v>5323</v>
      </c>
      <c r="AH933" s="108" t="s">
        <v>3628</v>
      </c>
      <c r="AI933" t="s">
        <v>5323</v>
      </c>
      <c r="AJ933" s="108" t="s">
        <v>1400</v>
      </c>
      <c r="AP933" t="s">
        <v>6006</v>
      </c>
    </row>
    <row r="934" spans="31:42">
      <c r="AE934" t="s">
        <v>1825</v>
      </c>
      <c r="AG934" s="1">
        <v>1</v>
      </c>
      <c r="AH934" s="108" t="s">
        <v>3629</v>
      </c>
      <c r="AI934" s="1">
        <v>1</v>
      </c>
      <c r="AJ934" s="108" t="s">
        <v>6058</v>
      </c>
      <c r="AP934" t="s">
        <v>6006</v>
      </c>
    </row>
    <row r="935" spans="31:42">
      <c r="AE935" t="s">
        <v>5323</v>
      </c>
      <c r="AF935" s="108" t="s">
        <v>1749</v>
      </c>
      <c r="AG935" t="s">
        <v>1825</v>
      </c>
      <c r="AI935" t="s">
        <v>1825</v>
      </c>
      <c r="AP935" t="s">
        <v>6006</v>
      </c>
    </row>
    <row r="936" spans="31:42">
      <c r="AE936" s="1">
        <v>1</v>
      </c>
      <c r="AF936" s="204" t="s">
        <v>11805</v>
      </c>
      <c r="AG936" t="s">
        <v>5323</v>
      </c>
      <c r="AH936" s="108" t="s">
        <v>2849</v>
      </c>
      <c r="AI936" t="s">
        <v>5323</v>
      </c>
      <c r="AJ936" s="100" t="s">
        <v>5054</v>
      </c>
      <c r="AP936" t="s">
        <v>6006</v>
      </c>
    </row>
    <row r="937" spans="31:42">
      <c r="AE937" t="s">
        <v>1825</v>
      </c>
      <c r="AG937" s="1">
        <v>1</v>
      </c>
      <c r="AH937" s="108" t="s">
        <v>3630</v>
      </c>
      <c r="AI937" s="1">
        <v>1</v>
      </c>
      <c r="AJ937" s="108" t="s">
        <v>6059</v>
      </c>
      <c r="AP937" t="s">
        <v>6006</v>
      </c>
    </row>
    <row r="938" spans="31:42">
      <c r="AE938" t="s">
        <v>5323</v>
      </c>
      <c r="AF938" s="108" t="s">
        <v>4777</v>
      </c>
      <c r="AG938" t="s">
        <v>1825</v>
      </c>
      <c r="AI938" t="s">
        <v>1825</v>
      </c>
      <c r="AP938" t="s">
        <v>6006</v>
      </c>
    </row>
    <row r="939" spans="31:42">
      <c r="AE939" s="1">
        <v>1</v>
      </c>
      <c r="AF939" s="108" t="s">
        <v>4776</v>
      </c>
      <c r="AG939" t="s">
        <v>5323</v>
      </c>
      <c r="AH939" s="108" t="s">
        <v>3631</v>
      </c>
      <c r="AI939" t="s">
        <v>5323</v>
      </c>
      <c r="AJ939" s="100" t="s">
        <v>3247</v>
      </c>
      <c r="AP939" t="s">
        <v>6006</v>
      </c>
    </row>
    <row r="940" spans="31:42">
      <c r="AE940" t="s">
        <v>1825</v>
      </c>
      <c r="AG940" s="1">
        <v>1</v>
      </c>
      <c r="AH940" s="108" t="s">
        <v>3632</v>
      </c>
      <c r="AI940" s="1">
        <v>1</v>
      </c>
      <c r="AJ940" s="108" t="s">
        <v>6060</v>
      </c>
      <c r="AP940" t="s">
        <v>6006</v>
      </c>
    </row>
    <row r="941" spans="31:42">
      <c r="AE941" t="s">
        <v>5323</v>
      </c>
      <c r="AF941" s="204" t="s">
        <v>10884</v>
      </c>
      <c r="AG941" t="s">
        <v>1825</v>
      </c>
      <c r="AI941" t="s">
        <v>1825</v>
      </c>
      <c r="AP941" t="s">
        <v>6006</v>
      </c>
    </row>
    <row r="942" spans="31:42">
      <c r="AE942" s="1">
        <v>1</v>
      </c>
      <c r="AF942" s="108" t="s">
        <v>7378</v>
      </c>
      <c r="AG942" t="s">
        <v>5323</v>
      </c>
      <c r="AH942" s="108" t="s">
        <v>1400</v>
      </c>
      <c r="AI942" t="s">
        <v>5323</v>
      </c>
      <c r="AJ942" s="100" t="s">
        <v>6581</v>
      </c>
      <c r="AP942" t="s">
        <v>6006</v>
      </c>
    </row>
    <row r="943" spans="31:42">
      <c r="AE943" t="s">
        <v>1825</v>
      </c>
      <c r="AG943" s="1">
        <v>1</v>
      </c>
      <c r="AH943" s="108" t="s">
        <v>3633</v>
      </c>
      <c r="AI943" s="1">
        <v>1</v>
      </c>
      <c r="AJ943" s="108" t="s">
        <v>6061</v>
      </c>
      <c r="AP943" t="s">
        <v>6006</v>
      </c>
    </row>
    <row r="944" spans="31:42">
      <c r="AE944" t="s">
        <v>5323</v>
      </c>
      <c r="AF944" s="204" t="s">
        <v>3638</v>
      </c>
      <c r="AG944" t="s">
        <v>1825</v>
      </c>
      <c r="AJ944" s="100"/>
      <c r="AP944" t="s">
        <v>6006</v>
      </c>
    </row>
    <row r="945" spans="1:42">
      <c r="AE945" s="1">
        <v>1</v>
      </c>
      <c r="AF945" s="204" t="s">
        <v>11741</v>
      </c>
      <c r="AG945" t="s">
        <v>5323</v>
      </c>
      <c r="AH945" s="108" t="s">
        <v>573</v>
      </c>
      <c r="AJ945" s="100"/>
      <c r="AP945" t="s">
        <v>6006</v>
      </c>
    </row>
    <row r="946" spans="1:42">
      <c r="AE946" t="s">
        <v>1825</v>
      </c>
      <c r="AG946" s="1">
        <v>1</v>
      </c>
      <c r="AH946" s="108" t="s">
        <v>3634</v>
      </c>
      <c r="AJ946" s="100"/>
      <c r="AP946" t="s">
        <v>6006</v>
      </c>
    </row>
    <row r="947" spans="1:42">
      <c r="AE947" t="s">
        <v>5323</v>
      </c>
      <c r="AF947" s="108" t="s">
        <v>1749</v>
      </c>
      <c r="AG947" t="s">
        <v>1825</v>
      </c>
      <c r="AJ947" s="100"/>
      <c r="AP947" t="s">
        <v>6006</v>
      </c>
    </row>
    <row r="948" spans="1:42">
      <c r="AE948" s="1">
        <v>1</v>
      </c>
      <c r="AF948" s="108" t="s">
        <v>4778</v>
      </c>
      <c r="AG948" t="s">
        <v>5323</v>
      </c>
      <c r="AH948" s="108" t="s">
        <v>573</v>
      </c>
      <c r="AJ948" s="100"/>
      <c r="AP948" t="s">
        <v>6006</v>
      </c>
    </row>
    <row r="949" spans="1:42">
      <c r="AF949" s="108"/>
      <c r="AG949" s="1">
        <v>1</v>
      </c>
      <c r="AH949" s="108" t="s">
        <v>3635</v>
      </c>
      <c r="AJ949" s="100"/>
      <c r="AP949" t="s">
        <v>6006</v>
      </c>
    </row>
    <row r="950" spans="1:42">
      <c r="AF950" s="108"/>
      <c r="AG950" t="s">
        <v>1825</v>
      </c>
      <c r="AJ950" s="100"/>
      <c r="AP950" t="s">
        <v>6006</v>
      </c>
    </row>
    <row r="951" spans="1:42">
      <c r="AF951" s="108"/>
      <c r="AG951" t="s">
        <v>5323</v>
      </c>
      <c r="AH951" s="108" t="s">
        <v>3507</v>
      </c>
      <c r="AJ951" s="100"/>
      <c r="AP951" t="s">
        <v>6006</v>
      </c>
    </row>
    <row r="952" spans="1:42">
      <c r="AF952" s="108"/>
      <c r="AG952" s="1">
        <v>1</v>
      </c>
      <c r="AH952" s="108" t="s">
        <v>3636</v>
      </c>
      <c r="AJ952" s="100"/>
      <c r="AP952" t="s">
        <v>6006</v>
      </c>
    </row>
    <row r="953" spans="1:42">
      <c r="AF953" s="108"/>
      <c r="AG953" t="s">
        <v>1825</v>
      </c>
      <c r="AJ953" s="100"/>
      <c r="AP953" t="s">
        <v>6006</v>
      </c>
    </row>
    <row r="954" spans="1:42">
      <c r="AF954" s="108"/>
      <c r="AG954" t="s">
        <v>5323</v>
      </c>
      <c r="AH954" s="100" t="s">
        <v>4793</v>
      </c>
      <c r="AJ954" s="100"/>
      <c r="AP954" t="s">
        <v>6006</v>
      </c>
    </row>
    <row r="955" spans="1:42">
      <c r="AF955" s="108"/>
      <c r="AG955" s="1">
        <v>1</v>
      </c>
      <c r="AH955" s="100" t="s">
        <v>3246</v>
      </c>
      <c r="AJ955" s="100"/>
      <c r="AP955" t="s">
        <v>6006</v>
      </c>
    </row>
    <row r="956" spans="1:42">
      <c r="A956" s="17" t="s">
        <v>9270</v>
      </c>
      <c r="G956" s="17"/>
      <c r="H956" s="17"/>
      <c r="X956" s="2"/>
      <c r="AE956" s="18"/>
      <c r="AF956" s="18"/>
      <c r="AG956" s="18"/>
      <c r="AP956" t="s">
        <v>6006</v>
      </c>
    </row>
    <row r="957" spans="1:42">
      <c r="O957" s="15" t="s">
        <v>2891</v>
      </c>
      <c r="X957" s="2"/>
      <c r="Y957" t="s">
        <v>5323</v>
      </c>
      <c r="Z957" s="193" t="s">
        <v>4310</v>
      </c>
      <c r="AC957" s="20" t="s">
        <v>2483</v>
      </c>
      <c r="AD957" s="20"/>
      <c r="AE957" t="s">
        <v>5323</v>
      </c>
      <c r="AF957" s="69" t="s">
        <v>1361</v>
      </c>
      <c r="AG957" s="18"/>
      <c r="AP957" t="s">
        <v>6006</v>
      </c>
    </row>
    <row r="958" spans="1:42">
      <c r="X958" s="2"/>
      <c r="Y958" s="1">
        <v>1</v>
      </c>
      <c r="Z958" s="193" t="s">
        <v>7906</v>
      </c>
      <c r="AC958" s="19" t="s">
        <v>5323</v>
      </c>
      <c r="AD958" s="69" t="s">
        <v>8314</v>
      </c>
      <c r="AE958" t="s">
        <v>1825</v>
      </c>
      <c r="AF958" s="69" t="s">
        <v>8326</v>
      </c>
      <c r="AG958" s="18"/>
      <c r="AP958" t="s">
        <v>6006</v>
      </c>
    </row>
    <row r="959" spans="1:42">
      <c r="Y959" t="s">
        <v>1825</v>
      </c>
      <c r="Z959" s="193" t="s">
        <v>7907</v>
      </c>
      <c r="AC959" s="19" t="s">
        <v>1825</v>
      </c>
      <c r="AD959" s="69" t="s">
        <v>2305</v>
      </c>
      <c r="AE959" t="s">
        <v>1825</v>
      </c>
      <c r="AF959" s="204" t="s">
        <v>8200</v>
      </c>
      <c r="AG959" s="18"/>
      <c r="AP959" t="s">
        <v>6006</v>
      </c>
    </row>
    <row r="960" spans="1:42">
      <c r="AC960" s="19" t="s">
        <v>1825</v>
      </c>
      <c r="AD960" s="209" t="s">
        <v>8325</v>
      </c>
      <c r="AE960" t="s">
        <v>1825</v>
      </c>
      <c r="AF960" s="210" t="s">
        <v>8545</v>
      </c>
      <c r="AG960" s="18"/>
      <c r="AP960" t="s">
        <v>6006</v>
      </c>
    </row>
    <row r="961" spans="1:42">
      <c r="AC961" s="19" t="s">
        <v>1825</v>
      </c>
      <c r="AD961" s="204" t="s">
        <v>8316</v>
      </c>
      <c r="AE961" t="s">
        <v>1825</v>
      </c>
      <c r="AG961" s="18"/>
      <c r="AP961" t="s">
        <v>6006</v>
      </c>
    </row>
    <row r="962" spans="1:42">
      <c r="AC962" s="19" t="s">
        <v>1825</v>
      </c>
      <c r="AD962" s="204" t="s">
        <v>8315</v>
      </c>
      <c r="AE962" t="s">
        <v>5323</v>
      </c>
      <c r="AF962" s="69" t="s">
        <v>4964</v>
      </c>
      <c r="AG962" s="18"/>
      <c r="AP962" t="s">
        <v>6006</v>
      </c>
    </row>
    <row r="963" spans="1:42">
      <c r="AC963" s="19" t="s">
        <v>1825</v>
      </c>
      <c r="AD963" s="204" t="s">
        <v>8324</v>
      </c>
      <c r="AE963" t="s">
        <v>1825</v>
      </c>
      <c r="AF963" s="69" t="s">
        <v>3614</v>
      </c>
      <c r="AG963" s="18"/>
      <c r="AP963" t="s">
        <v>6006</v>
      </c>
    </row>
    <row r="964" spans="1:42">
      <c r="AC964" s="18"/>
      <c r="AD964" s="18"/>
      <c r="AE964" t="s">
        <v>1825</v>
      </c>
      <c r="AF964" s="164"/>
      <c r="AG964" s="18"/>
      <c r="AP964" t="s">
        <v>6006</v>
      </c>
    </row>
    <row r="965" spans="1:42">
      <c r="AD965" s="100"/>
      <c r="AE965" s="19" t="s">
        <v>5323</v>
      </c>
      <c r="AF965" s="69" t="s">
        <v>595</v>
      </c>
      <c r="AG965" s="18"/>
      <c r="AP965" t="s">
        <v>6006</v>
      </c>
    </row>
    <row r="966" spans="1:42">
      <c r="O966" s="2"/>
      <c r="AD966" s="100"/>
      <c r="AE966" s="19" t="s">
        <v>1825</v>
      </c>
      <c r="AF966" s="69" t="s">
        <v>596</v>
      </c>
      <c r="AG966" s="18"/>
      <c r="AH966" s="69"/>
      <c r="AP966" t="s">
        <v>6006</v>
      </c>
    </row>
    <row r="967" spans="1:42">
      <c r="A967" s="17" t="s">
        <v>9270</v>
      </c>
      <c r="G967" s="17"/>
      <c r="H967" s="17"/>
      <c r="AP967" t="s">
        <v>6006</v>
      </c>
    </row>
    <row r="968" spans="1:42">
      <c r="O968" s="4" t="s">
        <v>4981</v>
      </c>
      <c r="AC968" t="s">
        <v>5323</v>
      </c>
      <c r="AD968" s="278" t="s">
        <v>12224</v>
      </c>
      <c r="AH968" s="69"/>
      <c r="AP968" t="s">
        <v>6006</v>
      </c>
    </row>
    <row r="969" spans="1:42">
      <c r="O969" s="2"/>
      <c r="AC969" s="1">
        <v>1</v>
      </c>
      <c r="AD969" s="278" t="s">
        <v>12223</v>
      </c>
      <c r="AH969" s="69"/>
      <c r="AP969" t="s">
        <v>6006</v>
      </c>
    </row>
    <row r="970" spans="1:42">
      <c r="A970" s="17" t="s">
        <v>9270</v>
      </c>
      <c r="G970" s="17"/>
      <c r="H970" s="17"/>
      <c r="AP970" t="s">
        <v>6006</v>
      </c>
    </row>
    <row r="971" spans="1:42">
      <c r="O971" s="3" t="s">
        <v>9599</v>
      </c>
      <c r="AP971" t="s">
        <v>6006</v>
      </c>
    </row>
    <row r="972" spans="1:42">
      <c r="O972" s="224" t="s">
        <v>8832</v>
      </c>
      <c r="AP972" t="s">
        <v>6006</v>
      </c>
    </row>
    <row r="973" spans="1:42">
      <c r="S973" t="s">
        <v>5323</v>
      </c>
      <c r="T973" s="62" t="s">
        <v>1402</v>
      </c>
      <c r="AP973" t="s">
        <v>6006</v>
      </c>
    </row>
    <row r="974" spans="1:42">
      <c r="S974" s="1">
        <v>1</v>
      </c>
      <c r="T974" s="62" t="s">
        <v>5190</v>
      </c>
      <c r="U974" t="s">
        <v>5323</v>
      </c>
      <c r="V974" s="93" t="s">
        <v>5518</v>
      </c>
      <c r="W974" t="s">
        <v>5323</v>
      </c>
      <c r="X974" s="93" t="s">
        <v>4390</v>
      </c>
      <c r="Y974" t="s">
        <v>5323</v>
      </c>
      <c r="Z974" s="92" t="s">
        <v>6956</v>
      </c>
      <c r="AA974" t="s">
        <v>5323</v>
      </c>
      <c r="AB974" s="92" t="s">
        <v>902</v>
      </c>
      <c r="AC974" t="s">
        <v>5323</v>
      </c>
      <c r="AD974" s="95" t="s">
        <v>4391</v>
      </c>
      <c r="AP974" t="s">
        <v>6006</v>
      </c>
    </row>
    <row r="975" spans="1:42">
      <c r="S975" t="s">
        <v>1825</v>
      </c>
      <c r="U975" t="s">
        <v>1825</v>
      </c>
      <c r="V975" s="62" t="s">
        <v>856</v>
      </c>
      <c r="W975" t="s">
        <v>1825</v>
      </c>
      <c r="X975" s="62" t="s">
        <v>7262</v>
      </c>
      <c r="Y975" s="1">
        <v>1</v>
      </c>
      <c r="Z975" s="62" t="s">
        <v>905</v>
      </c>
      <c r="AA975" s="1">
        <v>1</v>
      </c>
      <c r="AB975" s="62" t="s">
        <v>903</v>
      </c>
      <c r="AC975" t="s">
        <v>1825</v>
      </c>
      <c r="AP975" t="s">
        <v>6006</v>
      </c>
    </row>
    <row r="976" spans="1:42">
      <c r="S976" t="s">
        <v>5323</v>
      </c>
      <c r="T976" s="62" t="s">
        <v>4949</v>
      </c>
      <c r="U976" t="s">
        <v>1825</v>
      </c>
      <c r="V976" s="96" t="s">
        <v>1866</v>
      </c>
      <c r="W976" t="s">
        <v>1825</v>
      </c>
      <c r="X976" s="93" t="s">
        <v>5520</v>
      </c>
      <c r="Y976" t="s">
        <v>1825</v>
      </c>
      <c r="Z976" s="96" t="s">
        <v>904</v>
      </c>
      <c r="AA976" t="s">
        <v>1825</v>
      </c>
      <c r="AB976" s="96" t="s">
        <v>904</v>
      </c>
      <c r="AP976" t="s">
        <v>6006</v>
      </c>
    </row>
    <row r="977" spans="19:42">
      <c r="S977" s="1">
        <v>1</v>
      </c>
      <c r="T977" s="62" t="s">
        <v>1482</v>
      </c>
      <c r="U977" t="s">
        <v>1825</v>
      </c>
      <c r="V977" s="93" t="s">
        <v>1865</v>
      </c>
      <c r="W977" t="s">
        <v>1825</v>
      </c>
      <c r="X977" s="62" t="s">
        <v>5519</v>
      </c>
      <c r="Y977" t="s">
        <v>1825</v>
      </c>
      <c r="Z977" s="62" t="s">
        <v>907</v>
      </c>
      <c r="AA977" t="s">
        <v>1825</v>
      </c>
      <c r="AB977" s="278" t="s">
        <v>12386</v>
      </c>
      <c r="AP977" t="s">
        <v>6006</v>
      </c>
    </row>
    <row r="978" spans="19:42">
      <c r="S978" t="s">
        <v>1825</v>
      </c>
      <c r="U978" t="s">
        <v>1825</v>
      </c>
      <c r="V978" s="62" t="s">
        <v>5557</v>
      </c>
      <c r="W978" t="s">
        <v>1825</v>
      </c>
      <c r="X978" s="62" t="s">
        <v>1864</v>
      </c>
      <c r="Y978" s="1">
        <v>1</v>
      </c>
      <c r="Z978" s="62" t="s">
        <v>906</v>
      </c>
      <c r="AA978" s="1">
        <v>1</v>
      </c>
      <c r="AB978" s="62" t="s">
        <v>3325</v>
      </c>
      <c r="AP978" t="s">
        <v>6006</v>
      </c>
    </row>
    <row r="979" spans="19:42">
      <c r="S979" t="s">
        <v>5323</v>
      </c>
      <c r="T979" s="62" t="s">
        <v>2337</v>
      </c>
      <c r="V979" s="37"/>
      <c r="X979" s="69"/>
      <c r="Y979" t="s">
        <v>1825</v>
      </c>
      <c r="AA979" t="s">
        <v>1825</v>
      </c>
      <c r="AP979" t="s">
        <v>6006</v>
      </c>
    </row>
    <row r="980" spans="19:42">
      <c r="S980" s="1">
        <v>1</v>
      </c>
      <c r="T980" s="62" t="s">
        <v>6454</v>
      </c>
      <c r="Y980" t="s">
        <v>5323</v>
      </c>
      <c r="Z980" s="93" t="s">
        <v>4392</v>
      </c>
      <c r="AA980" t="s">
        <v>5323</v>
      </c>
      <c r="AB980" s="93" t="s">
        <v>4392</v>
      </c>
      <c r="AP980" t="s">
        <v>6006</v>
      </c>
    </row>
    <row r="981" spans="19:42">
      <c r="S981" t="s">
        <v>1825</v>
      </c>
      <c r="T981" s="62"/>
      <c r="U981" s="20" t="s">
        <v>431</v>
      </c>
      <c r="V981" s="18"/>
      <c r="W981" s="18"/>
      <c r="Z981" s="93"/>
      <c r="AB981" s="93"/>
      <c r="AP981" t="s">
        <v>6006</v>
      </c>
    </row>
    <row r="982" spans="19:42">
      <c r="S982" t="s">
        <v>5323</v>
      </c>
      <c r="T982" s="62" t="s">
        <v>2369</v>
      </c>
      <c r="U982" s="19" t="s">
        <v>5323</v>
      </c>
      <c r="V982" s="69" t="s">
        <v>3981</v>
      </c>
      <c r="W982" s="18"/>
      <c r="Z982" s="93"/>
      <c r="AB982" s="93"/>
      <c r="AP982" t="s">
        <v>6006</v>
      </c>
    </row>
    <row r="983" spans="19:42">
      <c r="S983" s="1">
        <v>1</v>
      </c>
      <c r="T983" s="62" t="s">
        <v>6166</v>
      </c>
      <c r="U983" s="19" t="s">
        <v>1825</v>
      </c>
      <c r="V983" s="69" t="s">
        <v>3300</v>
      </c>
      <c r="W983" s="18"/>
      <c r="Y983" t="s">
        <v>5323</v>
      </c>
      <c r="Z983" s="278" t="s">
        <v>12418</v>
      </c>
      <c r="AA983" t="s">
        <v>5323</v>
      </c>
      <c r="AB983" s="278" t="s">
        <v>10592</v>
      </c>
      <c r="AP983" t="s">
        <v>6006</v>
      </c>
    </row>
    <row r="984" spans="19:42">
      <c r="S984" t="s">
        <v>1825</v>
      </c>
      <c r="U984" s="19" t="s">
        <v>1825</v>
      </c>
      <c r="V984" s="76" t="s">
        <v>6894</v>
      </c>
      <c r="W984" s="18"/>
      <c r="Y984" s="1">
        <v>1</v>
      </c>
      <c r="Z984" s="278" t="s">
        <v>9130</v>
      </c>
      <c r="AA984" s="1">
        <v>1</v>
      </c>
      <c r="AB984" s="278" t="s">
        <v>12416</v>
      </c>
      <c r="AP984" t="s">
        <v>6006</v>
      </c>
    </row>
    <row r="985" spans="19:42">
      <c r="S985" t="s">
        <v>5323</v>
      </c>
      <c r="T985" s="62" t="s">
        <v>3825</v>
      </c>
      <c r="U985" s="19" t="s">
        <v>1825</v>
      </c>
      <c r="V985" s="69" t="s">
        <v>6895</v>
      </c>
      <c r="W985" s="18"/>
      <c r="Y985" t="s">
        <v>1825</v>
      </c>
      <c r="Z985" s="278" t="s">
        <v>12417</v>
      </c>
      <c r="AB985" s="93"/>
      <c r="AP985" t="s">
        <v>6006</v>
      </c>
    </row>
    <row r="986" spans="19:42">
      <c r="S986" s="1">
        <v>1</v>
      </c>
      <c r="T986" s="62" t="s">
        <v>6167</v>
      </c>
      <c r="U986" s="19" t="s">
        <v>1825</v>
      </c>
      <c r="V986" s="69" t="s">
        <v>498</v>
      </c>
      <c r="W986" s="18"/>
      <c r="Y986" s="1">
        <v>1</v>
      </c>
      <c r="Z986" s="278" t="s">
        <v>1870</v>
      </c>
      <c r="AB986" s="93"/>
      <c r="AP986" t="s">
        <v>6006</v>
      </c>
    </row>
    <row r="987" spans="19:42">
      <c r="S987" t="s">
        <v>1825</v>
      </c>
      <c r="U987" s="18"/>
      <c r="V987" s="18"/>
      <c r="W987" s="18"/>
      <c r="Z987" s="93"/>
      <c r="AB987" s="93"/>
      <c r="AP987" t="s">
        <v>6006</v>
      </c>
    </row>
    <row r="988" spans="19:42">
      <c r="S988" t="s">
        <v>5323</v>
      </c>
      <c r="T988" s="62" t="s">
        <v>1889</v>
      </c>
      <c r="Z988" s="93"/>
      <c r="AB988" s="93"/>
      <c r="AP988" t="s">
        <v>6006</v>
      </c>
    </row>
    <row r="989" spans="19:42">
      <c r="S989" s="1">
        <v>1</v>
      </c>
      <c r="T989" s="62" t="s">
        <v>6168</v>
      </c>
      <c r="Z989" s="93"/>
      <c r="AB989" s="93"/>
      <c r="AP989" t="s">
        <v>6006</v>
      </c>
    </row>
    <row r="990" spans="19:42">
      <c r="S990" t="s">
        <v>1825</v>
      </c>
      <c r="Z990" s="93"/>
      <c r="AB990" s="93"/>
      <c r="AP990" t="s">
        <v>6006</v>
      </c>
    </row>
    <row r="991" spans="19:42">
      <c r="S991" t="s">
        <v>5323</v>
      </c>
      <c r="T991" s="62" t="s">
        <v>6453</v>
      </c>
      <c r="Z991" s="93"/>
      <c r="AB991" s="93"/>
      <c r="AP991" t="s">
        <v>6006</v>
      </c>
    </row>
    <row r="992" spans="19:42">
      <c r="S992" s="1">
        <v>1</v>
      </c>
      <c r="T992" s="62" t="s">
        <v>6169</v>
      </c>
      <c r="Z992" s="93"/>
      <c r="AB992" s="93"/>
      <c r="AP992" t="s">
        <v>6006</v>
      </c>
    </row>
    <row r="993" spans="13:42">
      <c r="S993" t="s">
        <v>1825</v>
      </c>
      <c r="Z993" s="93"/>
      <c r="AB993" s="93"/>
      <c r="AP993" t="s">
        <v>6006</v>
      </c>
    </row>
    <row r="994" spans="13:42">
      <c r="S994" t="s">
        <v>5323</v>
      </c>
      <c r="T994" s="62" t="s">
        <v>4150</v>
      </c>
      <c r="Z994" s="93"/>
      <c r="AB994" s="93"/>
      <c r="AP994" t="s">
        <v>6006</v>
      </c>
    </row>
    <row r="995" spans="13:42">
      <c r="S995" s="1">
        <v>1</v>
      </c>
      <c r="T995" s="62" t="s">
        <v>6170</v>
      </c>
      <c r="Z995" s="93"/>
      <c r="AB995" s="93"/>
      <c r="AP995" t="s">
        <v>6006</v>
      </c>
    </row>
    <row r="996" spans="13:42">
      <c r="S996" t="s">
        <v>1825</v>
      </c>
      <c r="Z996" s="93"/>
      <c r="AB996" s="93"/>
      <c r="AP996" t="s">
        <v>6006</v>
      </c>
    </row>
    <row r="997" spans="13:42">
      <c r="S997" t="s">
        <v>5323</v>
      </c>
      <c r="T997" s="92" t="s">
        <v>2232</v>
      </c>
      <c r="Z997" s="93"/>
      <c r="AB997" s="93"/>
      <c r="AP997" t="s">
        <v>6006</v>
      </c>
    </row>
    <row r="998" spans="13:42">
      <c r="S998" s="1">
        <v>1</v>
      </c>
      <c r="T998" s="62" t="s">
        <v>6171</v>
      </c>
      <c r="Z998" s="93"/>
      <c r="AB998" s="93"/>
      <c r="AP998" t="s">
        <v>6006</v>
      </c>
    </row>
    <row r="999" spans="13:42">
      <c r="M999" t="s">
        <v>5323</v>
      </c>
      <c r="N999" s="204" t="s">
        <v>10327</v>
      </c>
      <c r="O999" t="s">
        <v>5323</v>
      </c>
      <c r="P999" s="62" t="s">
        <v>10349</v>
      </c>
      <c r="Q999" t="s">
        <v>5323</v>
      </c>
      <c r="R999" s="204" t="s">
        <v>10328</v>
      </c>
      <c r="S999" t="s">
        <v>1825</v>
      </c>
      <c r="Z999" s="93"/>
      <c r="AB999" s="93"/>
      <c r="AP999" t="s">
        <v>6006</v>
      </c>
    </row>
    <row r="1000" spans="13:42">
      <c r="M1000" s="1">
        <v>1</v>
      </c>
      <c r="N1000" s="204" t="s">
        <v>3450</v>
      </c>
      <c r="O1000" t="s">
        <v>1825</v>
      </c>
      <c r="P1000" s="267" t="s">
        <v>10348</v>
      </c>
      <c r="Q1000" s="1">
        <v>1</v>
      </c>
      <c r="R1000" s="204" t="s">
        <v>10329</v>
      </c>
      <c r="S1000" t="s">
        <v>5323</v>
      </c>
      <c r="T1000" s="92" t="s">
        <v>6200</v>
      </c>
      <c r="Z1000" s="93"/>
      <c r="AB1000" s="93"/>
      <c r="AP1000" t="s">
        <v>6006</v>
      </c>
    </row>
    <row r="1001" spans="13:42">
      <c r="O1001" s="1">
        <v>1</v>
      </c>
      <c r="P1001" s="204" t="s">
        <v>10326</v>
      </c>
      <c r="Q1001" t="s">
        <v>1825</v>
      </c>
      <c r="S1001" s="1">
        <v>1</v>
      </c>
      <c r="T1001" s="62" t="s">
        <v>3062</v>
      </c>
      <c r="Z1001" s="93"/>
      <c r="AB1001" s="93"/>
      <c r="AP1001" t="s">
        <v>6006</v>
      </c>
    </row>
    <row r="1002" spans="13:42">
      <c r="O1002" s="1">
        <v>1</v>
      </c>
      <c r="P1002" s="204" t="s">
        <v>10338</v>
      </c>
      <c r="Q1002" t="s">
        <v>5323</v>
      </c>
      <c r="R1002" s="62" t="s">
        <v>6452</v>
      </c>
      <c r="S1002" t="s">
        <v>1825</v>
      </c>
      <c r="Z1002" s="93"/>
      <c r="AB1002" s="93"/>
      <c r="AP1002" t="s">
        <v>6006</v>
      </c>
    </row>
    <row r="1003" spans="13:42">
      <c r="Q1003" t="s">
        <v>1825</v>
      </c>
      <c r="R1003" s="92" t="s">
        <v>6561</v>
      </c>
      <c r="S1003" t="s">
        <v>5323</v>
      </c>
      <c r="T1003" s="92" t="s">
        <v>4244</v>
      </c>
      <c r="Z1003" s="93"/>
      <c r="AB1003" s="93"/>
      <c r="AP1003" t="s">
        <v>6006</v>
      </c>
    </row>
    <row r="1004" spans="13:42">
      <c r="Q1004" s="1">
        <v>1</v>
      </c>
      <c r="R1004" s="204" t="s">
        <v>10330</v>
      </c>
      <c r="S1004" s="1">
        <v>1</v>
      </c>
      <c r="T1004" s="62" t="s">
        <v>3063</v>
      </c>
      <c r="Z1004" s="93"/>
      <c r="AB1004" s="93"/>
      <c r="AP1004" t="s">
        <v>6006</v>
      </c>
    </row>
    <row r="1005" spans="13:42">
      <c r="O1005" t="s">
        <v>5323</v>
      </c>
      <c r="P1005" s="206" t="s">
        <v>10352</v>
      </c>
      <c r="Q1005" s="1">
        <v>1</v>
      </c>
      <c r="R1005" s="62" t="s">
        <v>5189</v>
      </c>
      <c r="S1005" s="1"/>
      <c r="T1005" s="62"/>
      <c r="Z1005" s="93"/>
      <c r="AB1005" s="93"/>
      <c r="AP1005" t="s">
        <v>6006</v>
      </c>
    </row>
    <row r="1006" spans="13:42">
      <c r="O1006" t="s">
        <v>1825</v>
      </c>
      <c r="P1006" s="204" t="s">
        <v>10353</v>
      </c>
      <c r="Q1006" s="17" t="s">
        <v>5579</v>
      </c>
      <c r="S1006" t="s">
        <v>5323</v>
      </c>
      <c r="T1006" s="62" t="s">
        <v>4949</v>
      </c>
      <c r="Z1006" s="93"/>
      <c r="AB1006" s="93"/>
      <c r="AP1006" t="s">
        <v>6006</v>
      </c>
    </row>
    <row r="1007" spans="13:42">
      <c r="Q1007" t="s">
        <v>5323</v>
      </c>
      <c r="R1007" s="62" t="s">
        <v>5517</v>
      </c>
      <c r="S1007" s="1">
        <v>1</v>
      </c>
      <c r="T1007" s="62" t="s">
        <v>3066</v>
      </c>
      <c r="Z1007" s="93"/>
      <c r="AB1007" s="93"/>
      <c r="AP1007" t="s">
        <v>6006</v>
      </c>
    </row>
    <row r="1008" spans="13:42">
      <c r="Q1008" t="s">
        <v>1825</v>
      </c>
      <c r="R1008" s="92" t="s">
        <v>6561</v>
      </c>
      <c r="S1008" t="s">
        <v>1825</v>
      </c>
      <c r="Z1008" s="93"/>
      <c r="AB1008" s="93"/>
      <c r="AP1008" t="s">
        <v>6006</v>
      </c>
    </row>
    <row r="1009" spans="15:42">
      <c r="O1009" t="s">
        <v>5323</v>
      </c>
      <c r="P1009" s="206" t="s">
        <v>10354</v>
      </c>
      <c r="Q1009" s="1">
        <v>1</v>
      </c>
      <c r="R1009" s="62" t="s">
        <v>10343</v>
      </c>
      <c r="S1009" t="s">
        <v>5323</v>
      </c>
      <c r="T1009" s="62" t="s">
        <v>3065</v>
      </c>
      <c r="Z1009" s="93"/>
      <c r="AB1009" s="93"/>
      <c r="AP1009" t="s">
        <v>6006</v>
      </c>
    </row>
    <row r="1010" spans="15:42">
      <c r="O1010" t="s">
        <v>1825</v>
      </c>
      <c r="P1010" s="204" t="s">
        <v>10355</v>
      </c>
      <c r="Q1010" s="1">
        <v>1</v>
      </c>
      <c r="R1010" s="62" t="s">
        <v>3064</v>
      </c>
      <c r="S1010" s="1">
        <v>1</v>
      </c>
      <c r="T1010" s="62" t="s">
        <v>3067</v>
      </c>
      <c r="Z1010" s="93"/>
      <c r="AB1010" s="93"/>
      <c r="AP1010" t="s">
        <v>6006</v>
      </c>
    </row>
    <row r="1011" spans="15:42">
      <c r="Q1011" t="s">
        <v>1825</v>
      </c>
      <c r="S1011" t="s">
        <v>1825</v>
      </c>
      <c r="Z1011" s="93"/>
      <c r="AB1011" s="93"/>
      <c r="AP1011" t="s">
        <v>6006</v>
      </c>
    </row>
    <row r="1012" spans="15:42">
      <c r="Q1012" t="s">
        <v>5323</v>
      </c>
      <c r="R1012" s="223" t="s">
        <v>2337</v>
      </c>
      <c r="S1012" t="s">
        <v>5323</v>
      </c>
      <c r="T1012" s="92" t="s">
        <v>463</v>
      </c>
      <c r="Z1012" s="93"/>
      <c r="AB1012" s="93"/>
      <c r="AP1012" t="s">
        <v>6006</v>
      </c>
    </row>
    <row r="1013" spans="15:42">
      <c r="O1013" t="s">
        <v>5323</v>
      </c>
      <c r="P1013" s="206" t="s">
        <v>10356</v>
      </c>
      <c r="Q1013" s="1">
        <v>1</v>
      </c>
      <c r="R1013" s="223" t="s">
        <v>10331</v>
      </c>
      <c r="S1013" s="1">
        <v>1</v>
      </c>
      <c r="T1013" s="62" t="s">
        <v>3068</v>
      </c>
      <c r="Z1013" s="93"/>
      <c r="AB1013" s="93"/>
      <c r="AP1013" t="s">
        <v>6006</v>
      </c>
    </row>
    <row r="1014" spans="15:42">
      <c r="O1014" t="s">
        <v>1825</v>
      </c>
      <c r="P1014" s="204" t="s">
        <v>10357</v>
      </c>
      <c r="Q1014" t="s">
        <v>1825</v>
      </c>
      <c r="S1014" t="s">
        <v>1825</v>
      </c>
      <c r="Z1014" s="93"/>
      <c r="AB1014" s="93"/>
      <c r="AP1014" t="s">
        <v>6006</v>
      </c>
    </row>
    <row r="1015" spans="15:42">
      <c r="Q1015" t="s">
        <v>5323</v>
      </c>
      <c r="R1015" s="204" t="s">
        <v>10339</v>
      </c>
      <c r="S1015" t="s">
        <v>5323</v>
      </c>
      <c r="T1015" s="92" t="s">
        <v>3069</v>
      </c>
      <c r="Z1015" s="93"/>
      <c r="AB1015" s="93"/>
      <c r="AP1015" t="s">
        <v>6006</v>
      </c>
    </row>
    <row r="1016" spans="15:42">
      <c r="Q1016" s="1">
        <v>1</v>
      </c>
      <c r="R1016" s="204" t="s">
        <v>10340</v>
      </c>
      <c r="S1016" s="1">
        <v>1</v>
      </c>
      <c r="T1016" s="62" t="s">
        <v>3070</v>
      </c>
      <c r="Z1016" s="93"/>
      <c r="AB1016" s="93"/>
      <c r="AP1016" t="s">
        <v>6006</v>
      </c>
    </row>
    <row r="1017" spans="15:42">
      <c r="Q1017" t="s">
        <v>1825</v>
      </c>
      <c r="S1017" t="s">
        <v>1825</v>
      </c>
      <c r="Z1017" s="93"/>
      <c r="AB1017" s="93"/>
      <c r="AP1017" t="s">
        <v>6006</v>
      </c>
    </row>
    <row r="1018" spans="15:42">
      <c r="Q1018" t="s">
        <v>5323</v>
      </c>
      <c r="R1018" s="204" t="s">
        <v>10341</v>
      </c>
      <c r="S1018" t="s">
        <v>5323</v>
      </c>
      <c r="T1018" s="92" t="s">
        <v>3071</v>
      </c>
      <c r="Z1018" s="93"/>
      <c r="AB1018" s="93"/>
      <c r="AP1018" t="s">
        <v>6006</v>
      </c>
    </row>
    <row r="1019" spans="15:42">
      <c r="Q1019" s="1">
        <v>1</v>
      </c>
      <c r="R1019" s="223" t="s">
        <v>10332</v>
      </c>
      <c r="S1019" s="1">
        <v>1</v>
      </c>
      <c r="T1019" s="62" t="s">
        <v>6560</v>
      </c>
      <c r="Z1019" s="93"/>
      <c r="AB1019" s="93"/>
      <c r="AP1019" t="s">
        <v>6006</v>
      </c>
    </row>
    <row r="1020" spans="15:42">
      <c r="Q1020" t="s">
        <v>1825</v>
      </c>
      <c r="S1020" s="1"/>
      <c r="T1020" s="62"/>
      <c r="Z1020" s="93"/>
      <c r="AB1020" s="93"/>
      <c r="AP1020" t="s">
        <v>6006</v>
      </c>
    </row>
    <row r="1021" spans="15:42">
      <c r="Q1021" t="s">
        <v>5323</v>
      </c>
      <c r="R1021" s="204" t="s">
        <v>10342</v>
      </c>
      <c r="S1021" s="1"/>
      <c r="T1021" s="62"/>
      <c r="Z1021" s="93"/>
      <c r="AB1021" s="93"/>
      <c r="AP1021" t="s">
        <v>6006</v>
      </c>
    </row>
    <row r="1022" spans="15:42">
      <c r="Q1022" s="1">
        <v>1</v>
      </c>
      <c r="R1022" s="223" t="s">
        <v>10333</v>
      </c>
      <c r="S1022" s="1"/>
      <c r="T1022" s="62"/>
      <c r="Z1022" s="93"/>
      <c r="AB1022" s="93"/>
      <c r="AP1022" t="s">
        <v>6006</v>
      </c>
    </row>
    <row r="1023" spans="15:42">
      <c r="Q1023" t="s">
        <v>1825</v>
      </c>
      <c r="S1023" s="1"/>
      <c r="T1023" s="62"/>
      <c r="Z1023" s="93"/>
      <c r="AB1023" s="93"/>
      <c r="AP1023" t="s">
        <v>6006</v>
      </c>
    </row>
    <row r="1024" spans="15:42">
      <c r="Q1024" t="s">
        <v>5323</v>
      </c>
      <c r="R1024" s="204" t="s">
        <v>10344</v>
      </c>
      <c r="Z1024" s="93"/>
      <c r="AB1024" s="93"/>
      <c r="AP1024" t="s">
        <v>6006</v>
      </c>
    </row>
    <row r="1025" spans="17:42">
      <c r="Q1025" s="1">
        <v>1</v>
      </c>
      <c r="R1025" s="204" t="s">
        <v>10345</v>
      </c>
      <c r="Z1025" s="93"/>
      <c r="AB1025" s="93"/>
      <c r="AP1025" t="s">
        <v>6006</v>
      </c>
    </row>
    <row r="1026" spans="17:42">
      <c r="Q1026" t="s">
        <v>1825</v>
      </c>
      <c r="Z1026" s="93"/>
      <c r="AB1026" s="93"/>
      <c r="AP1026" t="s">
        <v>6006</v>
      </c>
    </row>
    <row r="1027" spans="17:42">
      <c r="Q1027" t="s">
        <v>5323</v>
      </c>
      <c r="R1027" s="204" t="s">
        <v>10347</v>
      </c>
      <c r="Z1027" s="93"/>
      <c r="AB1027" s="93"/>
      <c r="AP1027" t="s">
        <v>6006</v>
      </c>
    </row>
    <row r="1028" spans="17:42">
      <c r="Q1028" s="1">
        <v>1</v>
      </c>
      <c r="R1028" s="204" t="s">
        <v>10345</v>
      </c>
      <c r="Z1028" s="93"/>
      <c r="AB1028" s="93"/>
      <c r="AP1028" t="s">
        <v>6006</v>
      </c>
    </row>
    <row r="1029" spans="17:42">
      <c r="Q1029" t="s">
        <v>1825</v>
      </c>
      <c r="Z1029" s="93"/>
      <c r="AB1029" s="93"/>
      <c r="AP1029" t="s">
        <v>6006</v>
      </c>
    </row>
    <row r="1030" spans="17:42">
      <c r="Q1030" t="s">
        <v>5323</v>
      </c>
      <c r="R1030" s="204" t="s">
        <v>10346</v>
      </c>
      <c r="Z1030" s="93"/>
      <c r="AB1030" s="93"/>
      <c r="AP1030" t="s">
        <v>6006</v>
      </c>
    </row>
    <row r="1031" spans="17:42">
      <c r="Q1031" s="1">
        <v>1</v>
      </c>
      <c r="R1031" s="278" t="s">
        <v>12347</v>
      </c>
      <c r="AP1031" t="s">
        <v>6006</v>
      </c>
    </row>
    <row r="1032" spans="17:42">
      <c r="Q1032" t="s">
        <v>1825</v>
      </c>
      <c r="AP1032" t="s">
        <v>6006</v>
      </c>
    </row>
    <row r="1033" spans="17:42">
      <c r="Q1033" t="s">
        <v>5323</v>
      </c>
      <c r="R1033" s="204" t="s">
        <v>10350</v>
      </c>
      <c r="AP1033" t="s">
        <v>6006</v>
      </c>
    </row>
    <row r="1034" spans="17:42">
      <c r="Q1034" s="1">
        <v>1</v>
      </c>
      <c r="R1034" s="223" t="s">
        <v>10334</v>
      </c>
      <c r="AP1034" t="s">
        <v>6006</v>
      </c>
    </row>
    <row r="1035" spans="17:42">
      <c r="Q1035" t="s">
        <v>1825</v>
      </c>
      <c r="AP1035" t="s">
        <v>6006</v>
      </c>
    </row>
    <row r="1036" spans="17:42">
      <c r="Q1036" t="s">
        <v>5323</v>
      </c>
      <c r="R1036" s="204" t="s">
        <v>10351</v>
      </c>
      <c r="AP1036" t="s">
        <v>6006</v>
      </c>
    </row>
    <row r="1037" spans="17:42">
      <c r="Q1037" s="1">
        <v>1</v>
      </c>
      <c r="R1037" s="223" t="s">
        <v>10335</v>
      </c>
      <c r="AP1037" t="s">
        <v>6006</v>
      </c>
    </row>
    <row r="1038" spans="17:42">
      <c r="Q1038" t="s">
        <v>1825</v>
      </c>
      <c r="R1038" s="62"/>
      <c r="AP1038" t="s">
        <v>6006</v>
      </c>
    </row>
    <row r="1039" spans="17:42">
      <c r="Q1039" t="s">
        <v>5323</v>
      </c>
      <c r="R1039" s="62" t="s">
        <v>5973</v>
      </c>
      <c r="Z1039" s="93"/>
      <c r="AB1039" s="93"/>
      <c r="AP1039" t="s">
        <v>6006</v>
      </c>
    </row>
    <row r="1040" spans="17:42">
      <c r="Q1040" s="1">
        <v>1</v>
      </c>
      <c r="R1040" s="62" t="s">
        <v>10336</v>
      </c>
      <c r="Z1040" s="93"/>
      <c r="AB1040" s="93"/>
      <c r="AP1040" t="s">
        <v>6006</v>
      </c>
    </row>
    <row r="1041" spans="1:42">
      <c r="Q1041" t="s">
        <v>1825</v>
      </c>
      <c r="Z1041" s="93"/>
      <c r="AB1041" s="93"/>
      <c r="AP1041" t="s">
        <v>6006</v>
      </c>
    </row>
    <row r="1042" spans="1:42">
      <c r="Q1042" t="s">
        <v>5323</v>
      </c>
      <c r="R1042" s="62" t="s">
        <v>2492</v>
      </c>
      <c r="S1042" s="1"/>
      <c r="T1042" s="62"/>
      <c r="Z1042" s="93"/>
      <c r="AB1042" s="93"/>
      <c r="AP1042" t="s">
        <v>6006</v>
      </c>
    </row>
    <row r="1043" spans="1:42">
      <c r="Q1043" s="1">
        <v>1</v>
      </c>
      <c r="R1043" s="62" t="s">
        <v>10337</v>
      </c>
      <c r="S1043" s="1"/>
      <c r="T1043" s="62"/>
      <c r="Z1043" s="93"/>
      <c r="AB1043" s="93"/>
      <c r="AP1043" t="s">
        <v>6006</v>
      </c>
    </row>
    <row r="1044" spans="1:42">
      <c r="A1044" s="17" t="s">
        <v>9270</v>
      </c>
      <c r="O1044" s="17"/>
      <c r="Q1044" s="1"/>
      <c r="R1044" s="62"/>
      <c r="S1044" s="1"/>
      <c r="T1044" s="62"/>
      <c r="Z1044" s="93"/>
      <c r="AB1044" s="93"/>
      <c r="AP1044" t="s">
        <v>6006</v>
      </c>
    </row>
    <row r="1045" spans="1:42">
      <c r="O1045" s="3" t="s">
        <v>9127</v>
      </c>
      <c r="Q1045" s="1"/>
      <c r="R1045" s="62"/>
      <c r="S1045" s="1"/>
      <c r="T1045" s="62"/>
      <c r="Z1045" s="93"/>
      <c r="AB1045" s="93"/>
      <c r="AE1045" t="s">
        <v>5323</v>
      </c>
      <c r="AF1045" s="223" t="s">
        <v>2492</v>
      </c>
      <c r="AP1045" t="s">
        <v>6006</v>
      </c>
    </row>
    <row r="1046" spans="1:42">
      <c r="O1046" s="17"/>
      <c r="Q1046" s="1"/>
      <c r="R1046" s="62"/>
      <c r="S1046" s="1"/>
      <c r="T1046" s="62"/>
      <c r="Z1046" s="93"/>
      <c r="AB1046" s="93"/>
      <c r="AE1046" s="1">
        <v>1</v>
      </c>
      <c r="AF1046" s="223" t="s">
        <v>590</v>
      </c>
      <c r="AP1046" t="s">
        <v>6006</v>
      </c>
    </row>
    <row r="1047" spans="1:42">
      <c r="O1047" s="17"/>
      <c r="Q1047" s="1"/>
      <c r="R1047" s="62"/>
      <c r="S1047" s="1"/>
      <c r="T1047" s="62"/>
      <c r="Z1047" s="93"/>
      <c r="AB1047" s="93"/>
      <c r="AE1047" t="s">
        <v>1825</v>
      </c>
      <c r="AF1047" s="223" t="s">
        <v>9128</v>
      </c>
      <c r="AP1047" t="s">
        <v>6006</v>
      </c>
    </row>
    <row r="1048" spans="1:42">
      <c r="A1048" s="17" t="s">
        <v>9270</v>
      </c>
      <c r="G1048" s="17"/>
      <c r="H1048" s="17"/>
      <c r="O1048" s="3"/>
      <c r="AP1048" t="s">
        <v>6006</v>
      </c>
    </row>
    <row r="1049" spans="1:42">
      <c r="O1049" s="11" t="s">
        <v>8860</v>
      </c>
      <c r="Y1049" t="s">
        <v>5323</v>
      </c>
      <c r="Z1049" s="223" t="s">
        <v>8862</v>
      </c>
      <c r="AA1049" t="s">
        <v>5323</v>
      </c>
      <c r="AB1049" s="223" t="s">
        <v>2881</v>
      </c>
      <c r="AK1049" s="20" t="s">
        <v>8662</v>
      </c>
      <c r="AL1049" s="18"/>
      <c r="AM1049" t="s">
        <v>5323</v>
      </c>
      <c r="AN1049" s="154" t="s">
        <v>6410</v>
      </c>
      <c r="AP1049" t="s">
        <v>6006</v>
      </c>
    </row>
    <row r="1050" spans="1:42">
      <c r="O1050" s="3"/>
      <c r="Y1050" s="1">
        <v>1</v>
      </c>
      <c r="Z1050" s="223" t="s">
        <v>2336</v>
      </c>
      <c r="AA1050" s="1">
        <v>1</v>
      </c>
      <c r="AB1050" s="223" t="s">
        <v>8861</v>
      </c>
      <c r="AI1050" t="s">
        <v>5323</v>
      </c>
      <c r="AJ1050" s="215" t="s">
        <v>8697</v>
      </c>
      <c r="AK1050" s="19" t="s">
        <v>5323</v>
      </c>
      <c r="AL1050" s="100" t="s">
        <v>8660</v>
      </c>
      <c r="AM1050" s="1">
        <v>1</v>
      </c>
      <c r="AN1050" s="154" t="s">
        <v>1287</v>
      </c>
      <c r="AP1050" t="s">
        <v>6006</v>
      </c>
    </row>
    <row r="1051" spans="1:42">
      <c r="O1051" s="3"/>
      <c r="Y1051" t="s">
        <v>1825</v>
      </c>
      <c r="Z1051" s="223" t="s">
        <v>8863</v>
      </c>
      <c r="AA1051" t="s">
        <v>1825</v>
      </c>
      <c r="AB1051" s="278" t="s">
        <v>12411</v>
      </c>
      <c r="AI1051" t="s">
        <v>1825</v>
      </c>
      <c r="AJ1051" s="210" t="s">
        <v>8696</v>
      </c>
      <c r="AK1051" s="19" t="s">
        <v>1825</v>
      </c>
      <c r="AL1051" s="154" t="s">
        <v>1288</v>
      </c>
      <c r="AM1051" s="18"/>
      <c r="AP1051" t="s">
        <v>6006</v>
      </c>
    </row>
    <row r="1052" spans="1:42">
      <c r="O1052" s="3"/>
      <c r="Y1052" s="1">
        <v>1</v>
      </c>
      <c r="Z1052" s="223" t="s">
        <v>1817</v>
      </c>
      <c r="AA1052" s="1">
        <v>1</v>
      </c>
      <c r="AB1052" s="223" t="s">
        <v>1679</v>
      </c>
      <c r="AK1052" s="19" t="s">
        <v>1825</v>
      </c>
      <c r="AL1052" s="110" t="s">
        <v>8659</v>
      </c>
      <c r="AM1052" s="18"/>
      <c r="AP1052" t="s">
        <v>6006</v>
      </c>
    </row>
    <row r="1053" spans="1:42">
      <c r="O1053" s="3"/>
      <c r="AK1053" s="19" t="s">
        <v>1825</v>
      </c>
      <c r="AL1053" s="212" t="s">
        <v>8661</v>
      </c>
      <c r="AM1053" s="18"/>
      <c r="AP1053" t="s">
        <v>6006</v>
      </c>
    </row>
    <row r="1054" spans="1:42">
      <c r="O1054" s="3"/>
      <c r="AA1054" t="s">
        <v>5323</v>
      </c>
      <c r="AB1054" s="223" t="s">
        <v>8870</v>
      </c>
      <c r="AC1054" t="s">
        <v>5323</v>
      </c>
      <c r="AD1054" s="223" t="s">
        <v>5418</v>
      </c>
      <c r="AK1054" s="18"/>
      <c r="AL1054" s="18"/>
      <c r="AM1054" s="18"/>
      <c r="AP1054" t="s">
        <v>6006</v>
      </c>
    </row>
    <row r="1055" spans="1:42">
      <c r="O1055" s="3"/>
      <c r="AA1055" s="1">
        <v>1</v>
      </c>
      <c r="AB1055" s="223" t="s">
        <v>8871</v>
      </c>
      <c r="AC1055" s="1">
        <v>1</v>
      </c>
      <c r="AD1055" s="223" t="s">
        <v>8869</v>
      </c>
      <c r="AP1055" t="s">
        <v>6006</v>
      </c>
    </row>
    <row r="1056" spans="1:42">
      <c r="O1056" s="3"/>
      <c r="AA1056" t="s">
        <v>1825</v>
      </c>
      <c r="AB1056" s="223" t="s">
        <v>8872</v>
      </c>
      <c r="AC1056" t="s">
        <v>1825</v>
      </c>
      <c r="AD1056" s="223" t="s">
        <v>8915</v>
      </c>
      <c r="AP1056" t="s">
        <v>6006</v>
      </c>
    </row>
    <row r="1057" spans="1:42">
      <c r="O1057" s="3"/>
      <c r="AA1057" s="1">
        <v>1</v>
      </c>
      <c r="AB1057" s="223" t="s">
        <v>747</v>
      </c>
      <c r="AP1057" t="s">
        <v>6006</v>
      </c>
    </row>
    <row r="1058" spans="1:42">
      <c r="A1058" s="17" t="s">
        <v>9270</v>
      </c>
      <c r="G1058" s="17"/>
      <c r="H1058" s="17"/>
      <c r="AB1058" s="2"/>
      <c r="AP1058" t="s">
        <v>6006</v>
      </c>
    </row>
    <row r="1059" spans="1:42">
      <c r="O1059" s="3" t="s">
        <v>11334</v>
      </c>
      <c r="AA1059" t="s">
        <v>5323</v>
      </c>
      <c r="AB1059" s="165" t="s">
        <v>913</v>
      </c>
      <c r="AP1059" t="s">
        <v>6006</v>
      </c>
    </row>
    <row r="1060" spans="1:42">
      <c r="O1060" s="22"/>
      <c r="U1060" t="s">
        <v>5323</v>
      </c>
      <c r="V1060" t="s">
        <v>4949</v>
      </c>
      <c r="AA1060" s="1">
        <v>1</v>
      </c>
      <c r="AB1060" s="165" t="s">
        <v>6717</v>
      </c>
      <c r="AP1060" t="s">
        <v>6006</v>
      </c>
    </row>
    <row r="1061" spans="1:42">
      <c r="U1061" s="1">
        <v>1</v>
      </c>
      <c r="V1061" t="s">
        <v>6472</v>
      </c>
      <c r="AA1061" t="s">
        <v>1825</v>
      </c>
      <c r="AP1061" t="s">
        <v>6006</v>
      </c>
    </row>
    <row r="1062" spans="1:42">
      <c r="U1062" t="s">
        <v>1825</v>
      </c>
      <c r="AA1062" t="s">
        <v>5323</v>
      </c>
      <c r="AB1062" s="165" t="s">
        <v>5255</v>
      </c>
      <c r="AP1062" t="s">
        <v>6006</v>
      </c>
    </row>
    <row r="1063" spans="1:42">
      <c r="U1063" t="s">
        <v>5323</v>
      </c>
      <c r="V1063" s="204" t="s">
        <v>10469</v>
      </c>
      <c r="AA1063" s="1">
        <v>1</v>
      </c>
      <c r="AB1063" s="165" t="s">
        <v>6641</v>
      </c>
      <c r="AP1063" t="s">
        <v>6006</v>
      </c>
    </row>
    <row r="1064" spans="1:42">
      <c r="S1064" t="s">
        <v>5323</v>
      </c>
      <c r="T1064" t="s">
        <v>5972</v>
      </c>
      <c r="U1064" s="1">
        <v>1</v>
      </c>
      <c r="V1064" s="204" t="s">
        <v>10470</v>
      </c>
      <c r="W1064" t="s">
        <v>5323</v>
      </c>
      <c r="X1064" t="s">
        <v>2073</v>
      </c>
      <c r="AA1064" t="s">
        <v>1825</v>
      </c>
      <c r="AB1064" s="7"/>
      <c r="AP1064" t="s">
        <v>6006</v>
      </c>
    </row>
    <row r="1065" spans="1:42">
      <c r="S1065" s="1">
        <v>1</v>
      </c>
      <c r="T1065" t="s">
        <v>4106</v>
      </c>
      <c r="U1065" t="s">
        <v>1825</v>
      </c>
      <c r="V1065" s="204" t="s">
        <v>10504</v>
      </c>
      <c r="W1065" s="1">
        <v>1</v>
      </c>
      <c r="X1065" t="s">
        <v>1621</v>
      </c>
      <c r="AA1065" t="s">
        <v>5323</v>
      </c>
      <c r="AB1065" s="23" t="s">
        <v>6642</v>
      </c>
      <c r="AP1065" t="s">
        <v>6006</v>
      </c>
    </row>
    <row r="1066" spans="1:42">
      <c r="S1066" s="1">
        <v>1</v>
      </c>
      <c r="T1066" s="204" t="s">
        <v>11661</v>
      </c>
      <c r="U1066" t="s">
        <v>1825</v>
      </c>
      <c r="W1066" s="1">
        <v>1</v>
      </c>
      <c r="X1066" t="s">
        <v>6470</v>
      </c>
      <c r="AA1066" s="1">
        <v>1</v>
      </c>
      <c r="AB1066" s="159" t="s">
        <v>330</v>
      </c>
      <c r="AP1066" t="s">
        <v>6006</v>
      </c>
    </row>
    <row r="1067" spans="1:42">
      <c r="S1067" t="s">
        <v>1825</v>
      </c>
      <c r="T1067" t="s">
        <v>315</v>
      </c>
      <c r="U1067" t="s">
        <v>5323</v>
      </c>
      <c r="V1067" t="s">
        <v>1749</v>
      </c>
      <c r="W1067" t="s">
        <v>1825</v>
      </c>
      <c r="X1067" t="s">
        <v>6471</v>
      </c>
      <c r="AA1067" s="17" t="s">
        <v>5579</v>
      </c>
      <c r="AP1067" t="s">
        <v>6006</v>
      </c>
    </row>
    <row r="1068" spans="1:42">
      <c r="S1068" t="s">
        <v>1825</v>
      </c>
      <c r="T1068" s="204" t="s">
        <v>11660</v>
      </c>
      <c r="U1068" s="1">
        <v>1</v>
      </c>
      <c r="V1068" s="17" t="s">
        <v>6665</v>
      </c>
      <c r="Y1068" t="s">
        <v>5323</v>
      </c>
      <c r="Z1068" s="69" t="s">
        <v>6954</v>
      </c>
      <c r="AA1068" t="s">
        <v>5323</v>
      </c>
      <c r="AB1068" s="62" t="s">
        <v>5012</v>
      </c>
      <c r="AC1068" t="s">
        <v>5323</v>
      </c>
      <c r="AD1068" s="62" t="s">
        <v>573</v>
      </c>
      <c r="AP1068" t="s">
        <v>6006</v>
      </c>
    </row>
    <row r="1069" spans="1:42">
      <c r="U1069" t="s">
        <v>1825</v>
      </c>
      <c r="Y1069" s="1">
        <v>1</v>
      </c>
      <c r="Z1069" s="69" t="s">
        <v>2419</v>
      </c>
      <c r="AA1069" s="1">
        <v>1</v>
      </c>
      <c r="AB1069" s="62" t="s">
        <v>5011</v>
      </c>
      <c r="AC1069" s="1">
        <v>1</v>
      </c>
      <c r="AD1069" s="62" t="s">
        <v>5013</v>
      </c>
      <c r="AP1069" t="s">
        <v>6006</v>
      </c>
    </row>
    <row r="1070" spans="1:42">
      <c r="U1070" t="s">
        <v>5323</v>
      </c>
      <c r="V1070" t="s">
        <v>1824</v>
      </c>
      <c r="Y1070" s="1">
        <v>1</v>
      </c>
      <c r="Z1070" s="69" t="s">
        <v>965</v>
      </c>
      <c r="AA1070" t="s">
        <v>1825</v>
      </c>
      <c r="AP1070" t="s">
        <v>6006</v>
      </c>
    </row>
    <row r="1071" spans="1:42">
      <c r="U1071" s="1">
        <v>1</v>
      </c>
      <c r="V1071" t="s">
        <v>2002</v>
      </c>
      <c r="Y1071" s="1">
        <v>1</v>
      </c>
      <c r="Z1071" s="159" t="s">
        <v>329</v>
      </c>
      <c r="AA1071" t="s">
        <v>5323</v>
      </c>
      <c r="AB1071" s="69" t="s">
        <v>1749</v>
      </c>
      <c r="AC1071" t="s">
        <v>5323</v>
      </c>
      <c r="AD1071" s="164" t="s">
        <v>6720</v>
      </c>
      <c r="AP1071" t="s">
        <v>6006</v>
      </c>
    </row>
    <row r="1072" spans="1:42">
      <c r="U1072" t="s">
        <v>1825</v>
      </c>
      <c r="AA1072" s="1">
        <v>1</v>
      </c>
      <c r="AB1072" s="69" t="s">
        <v>4647</v>
      </c>
      <c r="AC1072" s="1">
        <v>1</v>
      </c>
      <c r="AD1072" s="164" t="s">
        <v>6721</v>
      </c>
      <c r="AP1072" t="s">
        <v>6006</v>
      </c>
    </row>
    <row r="1073" spans="21:42">
      <c r="U1073" t="s">
        <v>5323</v>
      </c>
      <c r="V1073" t="s">
        <v>4794</v>
      </c>
      <c r="AA1073" t="s">
        <v>1825</v>
      </c>
      <c r="AB1073" s="164" t="s">
        <v>6716</v>
      </c>
      <c r="AC1073" s="17" t="s">
        <v>5579</v>
      </c>
      <c r="AP1073" t="s">
        <v>6006</v>
      </c>
    </row>
    <row r="1074" spans="21:42">
      <c r="U1074" s="1">
        <v>1</v>
      </c>
      <c r="V1074" t="s">
        <v>2605</v>
      </c>
      <c r="AC1074" t="s">
        <v>5323</v>
      </c>
      <c r="AD1074" s="159" t="s">
        <v>337</v>
      </c>
      <c r="AP1074" t="s">
        <v>6006</v>
      </c>
    </row>
    <row r="1075" spans="21:42">
      <c r="U1075" t="s">
        <v>1825</v>
      </c>
      <c r="AA1075" t="s">
        <v>5323</v>
      </c>
      <c r="AB1075" s="159" t="s">
        <v>339</v>
      </c>
      <c r="AC1075" s="1">
        <v>1</v>
      </c>
      <c r="AD1075" s="159" t="s">
        <v>338</v>
      </c>
      <c r="AP1075" t="s">
        <v>6006</v>
      </c>
    </row>
    <row r="1076" spans="21:42">
      <c r="U1076" t="s">
        <v>5323</v>
      </c>
      <c r="V1076" t="s">
        <v>6581</v>
      </c>
      <c r="AA1076" s="1">
        <v>1</v>
      </c>
      <c r="AB1076" s="159" t="s">
        <v>340</v>
      </c>
      <c r="AP1076" t="s">
        <v>6006</v>
      </c>
    </row>
    <row r="1077" spans="21:42">
      <c r="U1077" s="1">
        <v>1</v>
      </c>
      <c r="V1077" t="s">
        <v>3474</v>
      </c>
      <c r="AB1077" s="69"/>
      <c r="AC1077" t="s">
        <v>5323</v>
      </c>
      <c r="AD1077" s="69" t="s">
        <v>4559</v>
      </c>
      <c r="AP1077" t="s">
        <v>6006</v>
      </c>
    </row>
    <row r="1078" spans="21:42">
      <c r="U1078" t="s">
        <v>1825</v>
      </c>
      <c r="W1078" t="s">
        <v>5323</v>
      </c>
      <c r="X1078" s="164" t="s">
        <v>6639</v>
      </c>
      <c r="Y1078" t="s">
        <v>5323</v>
      </c>
      <c r="Z1078" s="23" t="s">
        <v>6955</v>
      </c>
      <c r="AA1078" t="s">
        <v>5323</v>
      </c>
      <c r="AB1078" s="159" t="s">
        <v>332</v>
      </c>
      <c r="AC1078" s="1">
        <v>1</v>
      </c>
      <c r="AD1078" s="69" t="s">
        <v>3759</v>
      </c>
      <c r="AP1078" t="s">
        <v>6006</v>
      </c>
    </row>
    <row r="1079" spans="21:42">
      <c r="U1079" t="s">
        <v>5323</v>
      </c>
      <c r="V1079" t="s">
        <v>6212</v>
      </c>
      <c r="W1079" s="1">
        <v>1</v>
      </c>
      <c r="X1079" s="164" t="s">
        <v>1666</v>
      </c>
      <c r="Y1079" s="1">
        <v>1</v>
      </c>
      <c r="Z1079" s="164" t="s">
        <v>6636</v>
      </c>
      <c r="AA1079" s="1">
        <v>1</v>
      </c>
      <c r="AB1079" s="159" t="s">
        <v>333</v>
      </c>
      <c r="AC1079" t="s">
        <v>1825</v>
      </c>
      <c r="AP1079" t="s">
        <v>6006</v>
      </c>
    </row>
    <row r="1080" spans="21:42">
      <c r="U1080" s="1">
        <v>1</v>
      </c>
      <c r="V1080" t="s">
        <v>3475</v>
      </c>
      <c r="W1080" t="s">
        <v>1825</v>
      </c>
      <c r="X1080" s="164" t="s">
        <v>6640</v>
      </c>
      <c r="Y1080" t="s">
        <v>1825</v>
      </c>
      <c r="Z1080" s="159" t="s">
        <v>331</v>
      </c>
      <c r="AA1080" t="s">
        <v>1825</v>
      </c>
      <c r="AC1080" t="s">
        <v>5323</v>
      </c>
      <c r="AD1080" s="159" t="s">
        <v>335</v>
      </c>
      <c r="AP1080" t="s">
        <v>6006</v>
      </c>
    </row>
    <row r="1081" spans="21:42">
      <c r="U1081" t="s">
        <v>1825</v>
      </c>
      <c r="W1081" s="1">
        <v>1</v>
      </c>
      <c r="X1081" s="164" t="s">
        <v>5178</v>
      </c>
      <c r="Y1081" s="1">
        <v>1</v>
      </c>
      <c r="Z1081" s="164" t="s">
        <v>6637</v>
      </c>
      <c r="AA1081" t="s">
        <v>5323</v>
      </c>
      <c r="AB1081" s="17" t="s">
        <v>3101</v>
      </c>
      <c r="AC1081" s="1">
        <v>1</v>
      </c>
      <c r="AD1081" s="159" t="s">
        <v>336</v>
      </c>
      <c r="AP1081" t="s">
        <v>6006</v>
      </c>
    </row>
    <row r="1082" spans="21:42">
      <c r="U1082" t="s">
        <v>5323</v>
      </c>
      <c r="V1082" s="17" t="s">
        <v>2363</v>
      </c>
      <c r="AA1082" s="1">
        <v>1</v>
      </c>
      <c r="AB1082" s="159" t="s">
        <v>334</v>
      </c>
      <c r="AC1082" t="s">
        <v>1825</v>
      </c>
      <c r="AD1082" s="204" t="s">
        <v>8350</v>
      </c>
      <c r="AP1082" t="s">
        <v>6006</v>
      </c>
    </row>
    <row r="1083" spans="21:42">
      <c r="U1083" s="1">
        <v>1</v>
      </c>
      <c r="V1083" t="s">
        <v>3476</v>
      </c>
      <c r="Y1083" t="s">
        <v>5323</v>
      </c>
      <c r="Z1083" s="159" t="s">
        <v>573</v>
      </c>
      <c r="AA1083" s="1">
        <v>1</v>
      </c>
      <c r="AB1083" s="69" t="s">
        <v>3760</v>
      </c>
      <c r="AC1083" t="s">
        <v>1825</v>
      </c>
      <c r="AP1083" t="s">
        <v>6006</v>
      </c>
    </row>
    <row r="1084" spans="21:42">
      <c r="Y1084" s="1">
        <v>1</v>
      </c>
      <c r="Z1084" s="159" t="s">
        <v>5809</v>
      </c>
      <c r="AC1084" t="s">
        <v>5323</v>
      </c>
      <c r="AD1084" s="159" t="s">
        <v>4042</v>
      </c>
      <c r="AP1084" t="s">
        <v>6006</v>
      </c>
    </row>
    <row r="1085" spans="21:42">
      <c r="U1085" t="s">
        <v>5323</v>
      </c>
      <c r="V1085" s="37" t="s">
        <v>5608</v>
      </c>
      <c r="W1085" t="s">
        <v>5323</v>
      </c>
      <c r="X1085" s="37" t="s">
        <v>5973</v>
      </c>
      <c r="Y1085" t="s">
        <v>1825</v>
      </c>
      <c r="Z1085" s="159" t="s">
        <v>341</v>
      </c>
      <c r="AC1085" s="1">
        <v>1</v>
      </c>
      <c r="AD1085" s="159" t="s">
        <v>342</v>
      </c>
      <c r="AP1085" t="s">
        <v>6006</v>
      </c>
    </row>
    <row r="1086" spans="21:42">
      <c r="U1086" s="1">
        <v>1</v>
      </c>
      <c r="V1086" s="37" t="s">
        <v>1621</v>
      </c>
      <c r="W1086" s="1">
        <v>1</v>
      </c>
      <c r="X1086" s="37" t="s">
        <v>2887</v>
      </c>
      <c r="AC1086" t="s">
        <v>1825</v>
      </c>
      <c r="AP1086" t="s">
        <v>6006</v>
      </c>
    </row>
    <row r="1087" spans="21:42">
      <c r="U1087" s="1">
        <v>1</v>
      </c>
      <c r="V1087" s="37" t="s">
        <v>6679</v>
      </c>
      <c r="Y1087" t="s">
        <v>5323</v>
      </c>
      <c r="Z1087" s="159" t="s">
        <v>339</v>
      </c>
      <c r="AA1087" t="s">
        <v>5323</v>
      </c>
      <c r="AB1087" s="159" t="s">
        <v>343</v>
      </c>
      <c r="AC1087" t="s">
        <v>5323</v>
      </c>
      <c r="AD1087" s="69" t="s">
        <v>4559</v>
      </c>
      <c r="AP1087" t="s">
        <v>6006</v>
      </c>
    </row>
    <row r="1088" spans="21:42">
      <c r="V1088" s="37"/>
      <c r="Y1088" s="1">
        <v>1</v>
      </c>
      <c r="Z1088" s="23" t="s">
        <v>7368</v>
      </c>
      <c r="AA1088" s="1">
        <v>1</v>
      </c>
      <c r="AB1088" s="159" t="s">
        <v>344</v>
      </c>
      <c r="AC1088" s="1">
        <v>1</v>
      </c>
      <c r="AD1088" s="69" t="s">
        <v>966</v>
      </c>
      <c r="AP1088" t="s">
        <v>6006</v>
      </c>
    </row>
    <row r="1089" spans="1:42">
      <c r="A1089" s="17" t="s">
        <v>9270</v>
      </c>
      <c r="V1089" s="37"/>
      <c r="Y1089" s="1"/>
      <c r="Z1089" s="23"/>
      <c r="AA1089" s="1"/>
      <c r="AB1089" s="159"/>
      <c r="AC1089" s="1"/>
      <c r="AD1089" s="69"/>
      <c r="AP1089" t="s">
        <v>6006</v>
      </c>
    </row>
    <row r="1090" spans="1:42">
      <c r="O1090" s="11" t="s">
        <v>11584</v>
      </c>
      <c r="V1090" s="37"/>
      <c r="Y1090" t="s">
        <v>5323</v>
      </c>
      <c r="Z1090" s="204" t="s">
        <v>10676</v>
      </c>
      <c r="AA1090" t="s">
        <v>5323</v>
      </c>
      <c r="AB1090" s="204" t="s">
        <v>3185</v>
      </c>
      <c r="AC1090" s="1"/>
      <c r="AD1090" s="69"/>
      <c r="AP1090" t="s">
        <v>6006</v>
      </c>
    </row>
    <row r="1091" spans="1:42">
      <c r="O1091" s="7"/>
      <c r="V1091" s="37"/>
      <c r="Y1091" s="1">
        <v>1</v>
      </c>
      <c r="Z1091" s="204" t="s">
        <v>8898</v>
      </c>
      <c r="AA1091" s="1">
        <v>1</v>
      </c>
      <c r="AB1091" s="204" t="s">
        <v>11585</v>
      </c>
      <c r="AC1091" s="1"/>
      <c r="AD1091" s="69"/>
      <c r="AP1091" t="s">
        <v>6006</v>
      </c>
    </row>
    <row r="1092" spans="1:42">
      <c r="O1092" s="7"/>
      <c r="V1092" s="37"/>
      <c r="Y1092" s="1">
        <v>1</v>
      </c>
      <c r="Z1092" s="204" t="s">
        <v>11620</v>
      </c>
      <c r="AA1092" s="1"/>
      <c r="AB1092" s="159"/>
      <c r="AC1092" s="1"/>
      <c r="AD1092" s="69"/>
      <c r="AP1092" t="s">
        <v>6006</v>
      </c>
    </row>
    <row r="1093" spans="1:42">
      <c r="O1093" s="7"/>
      <c r="V1093" s="37"/>
      <c r="Z1093" s="164"/>
      <c r="AA1093" s="1"/>
      <c r="AB1093" s="159"/>
      <c r="AC1093" s="1"/>
      <c r="AD1093" s="69"/>
      <c r="AP1093" t="s">
        <v>6006</v>
      </c>
    </row>
    <row r="1094" spans="1:42">
      <c r="A1094" s="17" t="s">
        <v>9270</v>
      </c>
      <c r="G1094" s="17"/>
      <c r="H1094" s="17"/>
      <c r="AP1094" t="s">
        <v>6006</v>
      </c>
    </row>
    <row r="1095" spans="1:42">
      <c r="O1095" s="22" t="s">
        <v>1551</v>
      </c>
      <c r="U1095" s="20" t="s">
        <v>3763</v>
      </c>
      <c r="V1095" s="18"/>
      <c r="W1095" s="18"/>
      <c r="AP1095" t="s">
        <v>6006</v>
      </c>
    </row>
    <row r="1096" spans="1:42">
      <c r="U1096" s="19" t="s">
        <v>5323</v>
      </c>
      <c r="V1096" t="s">
        <v>5679</v>
      </c>
      <c r="W1096" t="s">
        <v>5323</v>
      </c>
      <c r="X1096" s="37" t="s">
        <v>3057</v>
      </c>
      <c r="AP1096" t="s">
        <v>6006</v>
      </c>
    </row>
    <row r="1097" spans="1:42">
      <c r="U1097" s="19" t="s">
        <v>1825</v>
      </c>
      <c r="V1097" s="8" t="s">
        <v>6881</v>
      </c>
      <c r="W1097" t="s">
        <v>1825</v>
      </c>
      <c r="X1097" s="37" t="s">
        <v>4367</v>
      </c>
      <c r="AP1097" t="s">
        <v>6006</v>
      </c>
    </row>
    <row r="1098" spans="1:42">
      <c r="U1098" s="19" t="s">
        <v>1825</v>
      </c>
      <c r="V1098" s="37" t="s">
        <v>6880</v>
      </c>
      <c r="W1098" s="18"/>
      <c r="AP1098" t="s">
        <v>6006</v>
      </c>
    </row>
    <row r="1099" spans="1:42">
      <c r="A1099" s="17" t="s">
        <v>9270</v>
      </c>
      <c r="G1099" s="17"/>
      <c r="O1099" s="17"/>
      <c r="U1099" s="19"/>
      <c r="V1099" s="18"/>
      <c r="W1099" s="18"/>
      <c r="AP1099" t="s">
        <v>6006</v>
      </c>
    </row>
    <row r="1100" spans="1:42">
      <c r="I1100" s="20" t="s">
        <v>8821</v>
      </c>
      <c r="J1100" s="18"/>
      <c r="K1100" s="18"/>
      <c r="L1100" s="18"/>
      <c r="M1100" s="18"/>
      <c r="O1100" s="3" t="s">
        <v>8819</v>
      </c>
      <c r="U1100" s="1"/>
      <c r="V1100" s="1"/>
      <c r="W1100" s="1"/>
      <c r="AP1100" t="s">
        <v>6006</v>
      </c>
    </row>
    <row r="1101" spans="1:42">
      <c r="I1101" s="19" t="s">
        <v>5323</v>
      </c>
      <c r="J1101" s="181" t="s">
        <v>8815</v>
      </c>
      <c r="K1101" t="s">
        <v>5323</v>
      </c>
      <c r="L1101" s="223" t="s">
        <v>8817</v>
      </c>
      <c r="M1101" s="18"/>
      <c r="O1101" s="17"/>
      <c r="U1101" s="1"/>
      <c r="V1101" s="1"/>
      <c r="W1101" s="1"/>
      <c r="AP1101" t="s">
        <v>6006</v>
      </c>
    </row>
    <row r="1102" spans="1:42">
      <c r="I1102" s="19" t="s">
        <v>1825</v>
      </c>
      <c r="J1102" s="181" t="s">
        <v>7531</v>
      </c>
      <c r="K1102" t="s">
        <v>1825</v>
      </c>
      <c r="L1102" s="223" t="s">
        <v>8818</v>
      </c>
      <c r="M1102" s="18"/>
      <c r="Q1102" s="17" t="s">
        <v>5323</v>
      </c>
      <c r="R1102" s="283" t="s">
        <v>12291</v>
      </c>
      <c r="S1102" s="17" t="s">
        <v>5323</v>
      </c>
      <c r="T1102" s="283" t="s">
        <v>2587</v>
      </c>
      <c r="U1102" s="1"/>
      <c r="V1102" s="1"/>
      <c r="W1102" s="1"/>
      <c r="AP1102" t="s">
        <v>6006</v>
      </c>
    </row>
    <row r="1103" spans="1:42">
      <c r="I1103" s="19" t="s">
        <v>1825</v>
      </c>
      <c r="J1103" s="186" t="s">
        <v>8820</v>
      </c>
      <c r="K1103" s="1"/>
      <c r="L1103" s="181"/>
      <c r="M1103" s="18"/>
      <c r="O1103" s="17"/>
      <c r="Q1103" s="1">
        <v>1</v>
      </c>
      <c r="R1103" s="283" t="s">
        <v>2833</v>
      </c>
      <c r="S1103" s="1">
        <v>1</v>
      </c>
      <c r="T1103" s="283" t="s">
        <v>12290</v>
      </c>
      <c r="U1103" s="1"/>
      <c r="V1103" s="1"/>
      <c r="W1103" s="1"/>
      <c r="AP1103" t="s">
        <v>6006</v>
      </c>
    </row>
    <row r="1104" spans="1:42">
      <c r="I1104" s="19" t="s">
        <v>1825</v>
      </c>
      <c r="J1104" s="223" t="s">
        <v>8816</v>
      </c>
      <c r="L1104" s="183"/>
      <c r="M1104" s="18"/>
      <c r="O1104" s="17"/>
      <c r="Q1104" t="s">
        <v>1825</v>
      </c>
      <c r="R1104" s="283" t="s">
        <v>12292</v>
      </c>
      <c r="U1104" s="1"/>
      <c r="V1104" s="1"/>
      <c r="W1104" s="1"/>
      <c r="AP1104" t="s">
        <v>6006</v>
      </c>
    </row>
    <row r="1105" spans="9:42">
      <c r="I1105" s="19" t="s">
        <v>1825</v>
      </c>
      <c r="J1105" s="181" t="s">
        <v>7732</v>
      </c>
      <c r="L1105" s="181"/>
      <c r="M1105" s="18"/>
      <c r="O1105" s="17"/>
      <c r="Q1105" s="1">
        <v>1</v>
      </c>
      <c r="R1105" s="283" t="s">
        <v>12293</v>
      </c>
      <c r="U1105" s="1"/>
      <c r="V1105" s="1"/>
      <c r="W1105" s="1"/>
      <c r="AP1105" t="s">
        <v>6006</v>
      </c>
    </row>
    <row r="1106" spans="9:42">
      <c r="I1106" s="19"/>
      <c r="J1106" s="181"/>
      <c r="L1106" s="181"/>
      <c r="M1106" s="18"/>
      <c r="O1106" s="17"/>
      <c r="U1106" s="1"/>
      <c r="V1106" s="1"/>
      <c r="W1106" s="1"/>
      <c r="AP1106" t="s">
        <v>6006</v>
      </c>
    </row>
    <row r="1107" spans="9:42">
      <c r="I1107" s="19" t="s">
        <v>5323</v>
      </c>
      <c r="J1107" s="181" t="s">
        <v>7529</v>
      </c>
      <c r="K1107" t="s">
        <v>5323</v>
      </c>
      <c r="L1107" s="223" t="s">
        <v>8830</v>
      </c>
      <c r="M1107" s="18"/>
      <c r="O1107" s="17" t="s">
        <v>5323</v>
      </c>
      <c r="P1107" s="278" t="s">
        <v>12435</v>
      </c>
      <c r="Q1107" s="17" t="s">
        <v>5323</v>
      </c>
      <c r="R1107" s="283" t="s">
        <v>5581</v>
      </c>
      <c r="U1107" s="1"/>
      <c r="V1107" s="1"/>
      <c r="W1107" s="1"/>
      <c r="AP1107" t="s">
        <v>6006</v>
      </c>
    </row>
    <row r="1108" spans="9:42">
      <c r="I1108" s="19" t="s">
        <v>1825</v>
      </c>
      <c r="J1108" s="181" t="s">
        <v>7534</v>
      </c>
      <c r="K1108" t="s">
        <v>1825</v>
      </c>
      <c r="L1108" s="223" t="s">
        <v>8831</v>
      </c>
      <c r="M1108" s="18"/>
      <c r="O1108" s="1">
        <v>1</v>
      </c>
      <c r="P1108" s="279" t="s">
        <v>3376</v>
      </c>
      <c r="Q1108" s="1">
        <v>1</v>
      </c>
      <c r="R1108" s="283" t="s">
        <v>12434</v>
      </c>
      <c r="U1108" s="1"/>
      <c r="V1108" s="1"/>
      <c r="W1108" s="1"/>
      <c r="AP1108" t="s">
        <v>6006</v>
      </c>
    </row>
    <row r="1109" spans="9:42">
      <c r="I1109" s="19" t="s">
        <v>1825</v>
      </c>
      <c r="J1109" s="181" t="s">
        <v>7530</v>
      </c>
      <c r="L1109" s="181"/>
      <c r="M1109" s="18"/>
      <c r="O1109" t="s">
        <v>1825</v>
      </c>
      <c r="P1109" s="278" t="s">
        <v>12436</v>
      </c>
      <c r="U1109" s="1"/>
      <c r="V1109" s="1"/>
      <c r="W1109" s="1"/>
      <c r="AP1109" t="s">
        <v>6006</v>
      </c>
    </row>
    <row r="1110" spans="9:42">
      <c r="I1110" s="19"/>
      <c r="J1110" s="18"/>
      <c r="K1110" s="20" t="s">
        <v>8821</v>
      </c>
      <c r="L1110" s="18"/>
      <c r="M1110" s="18"/>
      <c r="O1110" s="1">
        <v>1</v>
      </c>
      <c r="P1110" s="279" t="s">
        <v>4637</v>
      </c>
      <c r="U1110" s="1"/>
      <c r="V1110" s="1"/>
      <c r="W1110" s="1"/>
      <c r="AP1110" t="s">
        <v>6006</v>
      </c>
    </row>
    <row r="1111" spans="9:42">
      <c r="K1111" s="19" t="s">
        <v>5323</v>
      </c>
      <c r="L1111" s="181" t="s">
        <v>7650</v>
      </c>
      <c r="M1111" t="s">
        <v>5323</v>
      </c>
      <c r="N1111" s="223" t="s">
        <v>8889</v>
      </c>
      <c r="O1111" s="17"/>
      <c r="U1111" s="1"/>
      <c r="V1111" s="1"/>
      <c r="W1111" s="1"/>
      <c r="AP1111" t="s">
        <v>6006</v>
      </c>
    </row>
    <row r="1112" spans="9:42">
      <c r="K1112" s="19" t="s">
        <v>1825</v>
      </c>
      <c r="L1112" s="181" t="s">
        <v>7651</v>
      </c>
      <c r="M1112" s="1">
        <v>1</v>
      </c>
      <c r="N1112" s="223" t="s">
        <v>8890</v>
      </c>
      <c r="O1112" s="17"/>
      <c r="U1112" s="1"/>
      <c r="V1112" s="1"/>
      <c r="W1112" s="1"/>
      <c r="AP1112" t="s">
        <v>6006</v>
      </c>
    </row>
    <row r="1113" spans="9:42">
      <c r="K1113" s="19" t="s">
        <v>1825</v>
      </c>
      <c r="L1113" s="181" t="s">
        <v>7617</v>
      </c>
      <c r="M1113" s="18"/>
      <c r="O1113" s="17"/>
      <c r="U1113" s="1"/>
      <c r="V1113" s="1"/>
      <c r="W1113" s="1"/>
      <c r="AP1113" t="s">
        <v>6006</v>
      </c>
    </row>
    <row r="1114" spans="9:42">
      <c r="K1114" s="19" t="s">
        <v>1825</v>
      </c>
      <c r="L1114" s="18"/>
      <c r="M1114" s="18"/>
      <c r="O1114" s="17"/>
      <c r="U1114" s="1"/>
      <c r="V1114" s="1"/>
      <c r="W1114" s="1"/>
      <c r="AP1114" t="s">
        <v>6006</v>
      </c>
    </row>
    <row r="1115" spans="9:42">
      <c r="K1115" s="1">
        <v>1</v>
      </c>
      <c r="L1115" s="278" t="s">
        <v>12384</v>
      </c>
      <c r="O1115" s="17"/>
      <c r="U1115" s="1"/>
      <c r="V1115" s="1"/>
      <c r="W1115" s="1"/>
      <c r="AP1115" t="s">
        <v>6006</v>
      </c>
    </row>
    <row r="1116" spans="9:42">
      <c r="O1116" s="17"/>
      <c r="U1116" s="1"/>
      <c r="V1116" s="1"/>
      <c r="W1116" s="1"/>
      <c r="AP1116" t="s">
        <v>6006</v>
      </c>
    </row>
    <row r="1117" spans="9:42">
      <c r="I1117" t="s">
        <v>5323</v>
      </c>
      <c r="J1117" s="223" t="s">
        <v>9224</v>
      </c>
      <c r="K1117" t="s">
        <v>5323</v>
      </c>
      <c r="L1117" s="223" t="s">
        <v>4038</v>
      </c>
      <c r="O1117" s="17"/>
      <c r="U1117" s="1"/>
      <c r="V1117" s="1"/>
      <c r="W1117" s="1"/>
      <c r="AP1117" t="s">
        <v>6006</v>
      </c>
    </row>
    <row r="1118" spans="9:42">
      <c r="I1118" s="1">
        <v>1</v>
      </c>
      <c r="J1118" s="223" t="s">
        <v>9223</v>
      </c>
      <c r="K1118" s="1">
        <v>1</v>
      </c>
      <c r="L1118" s="223" t="s">
        <v>9222</v>
      </c>
      <c r="O1118" s="17"/>
      <c r="U1118" s="1"/>
      <c r="V1118" s="1"/>
      <c r="W1118" s="1"/>
      <c r="AP1118" t="s">
        <v>6006</v>
      </c>
    </row>
    <row r="1119" spans="9:42">
      <c r="I1119" s="1">
        <v>1</v>
      </c>
      <c r="J1119" s="278" t="s">
        <v>12391</v>
      </c>
      <c r="K1119" s="7" t="s">
        <v>5579</v>
      </c>
      <c r="L1119" s="223"/>
      <c r="O1119" s="17"/>
      <c r="U1119" s="1"/>
      <c r="V1119" s="1"/>
      <c r="W1119" s="1"/>
      <c r="AP1119" t="s">
        <v>6006</v>
      </c>
    </row>
    <row r="1120" spans="9:42">
      <c r="I1120" s="1"/>
      <c r="J1120" s="223"/>
      <c r="K1120" t="s">
        <v>5323</v>
      </c>
      <c r="L1120" s="278" t="s">
        <v>2492</v>
      </c>
      <c r="O1120" s="17"/>
      <c r="U1120" s="1"/>
      <c r="V1120" s="1"/>
      <c r="W1120" s="1"/>
      <c r="AP1120" t="s">
        <v>6006</v>
      </c>
    </row>
    <row r="1121" spans="1:42">
      <c r="I1121" s="1"/>
      <c r="J1121" s="223"/>
      <c r="K1121" s="1">
        <v>1</v>
      </c>
      <c r="L1121" s="278" t="s">
        <v>12392</v>
      </c>
      <c r="O1121" s="17"/>
      <c r="U1121" s="1"/>
      <c r="V1121" s="1"/>
      <c r="W1121" s="1"/>
      <c r="AP1121" t="s">
        <v>6006</v>
      </c>
    </row>
    <row r="1122" spans="1:42">
      <c r="K1122" s="1"/>
      <c r="L1122" s="223"/>
      <c r="O1122" s="17"/>
      <c r="U1122" s="1"/>
      <c r="V1122" s="1"/>
      <c r="W1122" s="1"/>
      <c r="AP1122" t="s">
        <v>6006</v>
      </c>
    </row>
    <row r="1123" spans="1:42">
      <c r="I1123" s="1"/>
      <c r="J1123" s="223"/>
      <c r="K1123" t="s">
        <v>5323</v>
      </c>
      <c r="L1123" s="278" t="s">
        <v>12304</v>
      </c>
      <c r="M1123" t="s">
        <v>5323</v>
      </c>
      <c r="N1123" s="278" t="s">
        <v>3888</v>
      </c>
      <c r="O1123" s="17"/>
      <c r="U1123" s="1"/>
      <c r="V1123" s="1"/>
      <c r="W1123" s="1"/>
      <c r="AP1123" t="s">
        <v>6006</v>
      </c>
    </row>
    <row r="1124" spans="1:42">
      <c r="I1124" s="1"/>
      <c r="J1124" s="223"/>
      <c r="K1124" s="1">
        <v>1</v>
      </c>
      <c r="L1124" s="278" t="s">
        <v>12305</v>
      </c>
      <c r="M1124" s="1">
        <v>1</v>
      </c>
      <c r="N1124" s="278" t="s">
        <v>12303</v>
      </c>
      <c r="O1124" s="17"/>
      <c r="U1124" s="1"/>
      <c r="V1124" s="1"/>
      <c r="W1124" s="1"/>
      <c r="AP1124" t="s">
        <v>6006</v>
      </c>
    </row>
    <row r="1125" spans="1:42">
      <c r="I1125" s="1"/>
      <c r="J1125" s="223"/>
      <c r="K1125" s="1">
        <v>1</v>
      </c>
      <c r="L1125" s="278" t="s">
        <v>12306</v>
      </c>
      <c r="U1125" s="1"/>
      <c r="V1125" s="1"/>
      <c r="W1125" s="1"/>
      <c r="AP1125" t="s">
        <v>6006</v>
      </c>
    </row>
    <row r="1126" spans="1:42">
      <c r="I1126" s="1"/>
      <c r="J1126" s="223"/>
      <c r="K1126" s="1"/>
      <c r="L1126" s="278"/>
      <c r="U1126" s="1"/>
      <c r="V1126" s="1"/>
      <c r="W1126" s="1"/>
    </row>
    <row r="1127" spans="1:42">
      <c r="I1127" t="s">
        <v>5323</v>
      </c>
      <c r="J1127" s="223" t="s">
        <v>12438</v>
      </c>
      <c r="K1127" t="s">
        <v>5323</v>
      </c>
      <c r="L1127" s="278" t="s">
        <v>5973</v>
      </c>
      <c r="U1127" s="1"/>
      <c r="V1127" s="1"/>
      <c r="W1127" s="1"/>
    </row>
    <row r="1128" spans="1:42">
      <c r="I1128" s="1">
        <v>1</v>
      </c>
      <c r="J1128" s="223" t="s">
        <v>12439</v>
      </c>
      <c r="K1128" s="1">
        <v>1</v>
      </c>
      <c r="L1128" s="278" t="s">
        <v>12437</v>
      </c>
      <c r="U1128" s="1"/>
      <c r="V1128" s="1"/>
      <c r="W1128" s="1"/>
    </row>
    <row r="1129" spans="1:42">
      <c r="I1129" t="s">
        <v>1825</v>
      </c>
      <c r="J1129" s="226" t="s">
        <v>12440</v>
      </c>
      <c r="K1129" s="1"/>
      <c r="L1129" s="278"/>
      <c r="U1129" s="1"/>
      <c r="V1129" s="1"/>
      <c r="W1129" s="1"/>
    </row>
    <row r="1130" spans="1:42">
      <c r="A1130" s="17" t="s">
        <v>9270</v>
      </c>
      <c r="I1130" s="1"/>
      <c r="J1130" s="223"/>
      <c r="K1130" s="1"/>
      <c r="L1130" s="278"/>
      <c r="O1130" s="17"/>
      <c r="U1130" s="1"/>
      <c r="V1130" s="1"/>
      <c r="W1130" s="1"/>
      <c r="AP1130" t="s">
        <v>6006</v>
      </c>
    </row>
    <row r="1131" spans="1:42">
      <c r="I1131" s="1"/>
      <c r="J1131" s="223"/>
      <c r="K1131" s="1"/>
      <c r="L1131" s="278"/>
      <c r="O1131" s="3" t="s">
        <v>12307</v>
      </c>
      <c r="U1131" s="1"/>
      <c r="V1131" s="1"/>
      <c r="W1131" s="1"/>
      <c r="AC1131" s="17" t="s">
        <v>5323</v>
      </c>
      <c r="AD1131" s="278" t="s">
        <v>5900</v>
      </c>
      <c r="AP1131" t="s">
        <v>6006</v>
      </c>
    </row>
    <row r="1132" spans="1:42">
      <c r="I1132" s="1"/>
      <c r="J1132" s="223"/>
      <c r="K1132" s="1"/>
      <c r="L1132" s="278"/>
      <c r="O1132" s="17"/>
      <c r="U1132" s="1"/>
      <c r="V1132" s="1"/>
      <c r="W1132" s="1"/>
      <c r="AC1132" s="1">
        <v>1</v>
      </c>
      <c r="AD1132" s="278" t="s">
        <v>831</v>
      </c>
      <c r="AP1132" t="s">
        <v>6006</v>
      </c>
    </row>
    <row r="1133" spans="1:42">
      <c r="I1133" s="1"/>
      <c r="J1133" s="223"/>
      <c r="K1133" s="1"/>
      <c r="L1133" s="278"/>
      <c r="O1133" s="17"/>
      <c r="U1133" s="1"/>
      <c r="V1133" s="1"/>
      <c r="W1133" s="1"/>
      <c r="AC1133" t="s">
        <v>1825</v>
      </c>
      <c r="AD1133" s="278" t="s">
        <v>12308</v>
      </c>
      <c r="AP1133" t="s">
        <v>6006</v>
      </c>
    </row>
    <row r="1134" spans="1:42">
      <c r="A1134" s="17" t="s">
        <v>9270</v>
      </c>
      <c r="G1134" s="17"/>
      <c r="H1134" s="17"/>
      <c r="U1134" s="1"/>
      <c r="V1134" s="1"/>
      <c r="W1134" s="1"/>
      <c r="AP1134" t="s">
        <v>6006</v>
      </c>
    </row>
    <row r="1135" spans="1:42">
      <c r="O1135" s="22" t="s">
        <v>5620</v>
      </c>
      <c r="U1135" t="s">
        <v>5323</v>
      </c>
      <c r="V1135" s="37" t="s">
        <v>1736</v>
      </c>
      <c r="W1135" t="s">
        <v>5323</v>
      </c>
      <c r="X1135" s="37" t="s">
        <v>2073</v>
      </c>
      <c r="AP1135" t="s">
        <v>6006</v>
      </c>
    </row>
    <row r="1136" spans="1:42">
      <c r="U1136" s="1">
        <v>1</v>
      </c>
      <c r="V1136" s="37" t="s">
        <v>1621</v>
      </c>
      <c r="W1136" s="1">
        <v>1</v>
      </c>
      <c r="X1136" s="69" t="s">
        <v>2914</v>
      </c>
      <c r="AP1136" t="s">
        <v>6006</v>
      </c>
    </row>
    <row r="1137" spans="1:42">
      <c r="U1137" s="1">
        <v>1</v>
      </c>
      <c r="V1137" s="69" t="s">
        <v>2279</v>
      </c>
      <c r="W1137" s="1">
        <v>1</v>
      </c>
      <c r="X1137" s="37" t="s">
        <v>6664</v>
      </c>
      <c r="AP1137" t="s">
        <v>6006</v>
      </c>
    </row>
    <row r="1138" spans="1:42">
      <c r="A1138" s="17" t="s">
        <v>9270</v>
      </c>
      <c r="G1138" s="17"/>
      <c r="H1138" s="17"/>
      <c r="O1138" s="30"/>
      <c r="U1138" s="1"/>
      <c r="V1138" s="69"/>
      <c r="W1138" s="1"/>
      <c r="X1138" s="37"/>
      <c r="AP1138" t="s">
        <v>6006</v>
      </c>
    </row>
    <row r="1139" spans="1:42">
      <c r="O1139" s="50" t="s">
        <v>11626</v>
      </c>
      <c r="U1139" s="1"/>
      <c r="V1139" s="69"/>
      <c r="W1139" s="1"/>
      <c r="X1139" s="37"/>
      <c r="AA1139" t="s">
        <v>5323</v>
      </c>
      <c r="AB1139" s="204" t="s">
        <v>10904</v>
      </c>
      <c r="AK1139" t="s">
        <v>5323</v>
      </c>
      <c r="AL1139" s="181" t="s">
        <v>3269</v>
      </c>
      <c r="AP1139" t="s">
        <v>6006</v>
      </c>
    </row>
    <row r="1140" spans="1:42">
      <c r="O1140" s="198" t="s">
        <v>11625</v>
      </c>
      <c r="U1140" s="1"/>
      <c r="V1140" s="69"/>
      <c r="W1140" s="1"/>
      <c r="X1140" s="37"/>
      <c r="Y1140" t="s">
        <v>5323</v>
      </c>
      <c r="Z1140" s="206" t="s">
        <v>10676</v>
      </c>
      <c r="AA1140" s="1">
        <v>1</v>
      </c>
      <c r="AB1140" s="204" t="s">
        <v>10905</v>
      </c>
      <c r="AK1140" s="1">
        <v>1</v>
      </c>
      <c r="AL1140" s="181" t="s">
        <v>7749</v>
      </c>
      <c r="AP1140" t="s">
        <v>6006</v>
      </c>
    </row>
    <row r="1141" spans="1:42">
      <c r="U1141" s="1"/>
      <c r="V1141" s="69"/>
      <c r="W1141" s="1"/>
      <c r="X1141" s="37"/>
      <c r="Y1141" t="s">
        <v>1825</v>
      </c>
      <c r="Z1141" s="207" t="s">
        <v>10906</v>
      </c>
      <c r="AK1141" t="s">
        <v>1825</v>
      </c>
      <c r="AL1141" s="181" t="s">
        <v>7750</v>
      </c>
      <c r="AP1141" t="s">
        <v>6006</v>
      </c>
    </row>
    <row r="1142" spans="1:42">
      <c r="U1142" s="1"/>
      <c r="V1142" s="69"/>
      <c r="W1142" s="1"/>
      <c r="X1142" s="37"/>
      <c r="Y1142" s="1">
        <v>1</v>
      </c>
      <c r="Z1142" s="204" t="s">
        <v>735</v>
      </c>
      <c r="AL1142" s="181"/>
      <c r="AP1142" t="s">
        <v>6006</v>
      </c>
    </row>
    <row r="1143" spans="1:42">
      <c r="A1143" s="17" t="s">
        <v>9270</v>
      </c>
      <c r="O1143" s="3"/>
      <c r="U1143" s="1"/>
      <c r="V1143" s="69"/>
      <c r="W1143" s="1"/>
      <c r="X1143" s="37"/>
      <c r="AP1143" t="s">
        <v>6006</v>
      </c>
    </row>
    <row r="1144" spans="1:42">
      <c r="O1144" s="3" t="s">
        <v>11271</v>
      </c>
      <c r="W1144" s="1"/>
      <c r="X1144" s="37"/>
      <c r="Y1144" t="s">
        <v>5323</v>
      </c>
      <c r="Z1144" s="142" t="s">
        <v>4215</v>
      </c>
      <c r="AP1144" t="s">
        <v>6006</v>
      </c>
    </row>
    <row r="1145" spans="1:42">
      <c r="M1145" t="s">
        <v>5323</v>
      </c>
      <c r="N1145" s="204" t="s">
        <v>10714</v>
      </c>
      <c r="O1145" s="17" t="s">
        <v>5323</v>
      </c>
      <c r="P1145" s="204" t="s">
        <v>4107</v>
      </c>
      <c r="Q1145" t="s">
        <v>5323</v>
      </c>
      <c r="R1145" s="204" t="s">
        <v>5973</v>
      </c>
      <c r="V1145" s="207"/>
      <c r="W1145" s="1"/>
      <c r="X1145" s="37"/>
      <c r="Y1145" s="1">
        <v>1</v>
      </c>
      <c r="Z1145" s="142" t="s">
        <v>5081</v>
      </c>
      <c r="AP1145" t="s">
        <v>6006</v>
      </c>
    </row>
    <row r="1146" spans="1:42">
      <c r="M1146" s="1">
        <v>1</v>
      </c>
      <c r="N1146" s="204" t="s">
        <v>1368</v>
      </c>
      <c r="O1146" t="s">
        <v>1825</v>
      </c>
      <c r="P1146" s="204" t="s">
        <v>11876</v>
      </c>
      <c r="Q1146" s="1">
        <v>1</v>
      </c>
      <c r="R1146" s="204" t="s">
        <v>10711</v>
      </c>
      <c r="V1146" s="207"/>
      <c r="W1146" s="1"/>
      <c r="X1146" s="37"/>
      <c r="Y1146" t="s">
        <v>1825</v>
      </c>
      <c r="Z1146" s="142" t="s">
        <v>5082</v>
      </c>
      <c r="AP1146" t="s">
        <v>6006</v>
      </c>
    </row>
    <row r="1147" spans="1:42">
      <c r="M1147" s="1">
        <v>1</v>
      </c>
      <c r="N1147" s="204" t="s">
        <v>11875</v>
      </c>
      <c r="O1147" s="3"/>
      <c r="Q1147" t="s">
        <v>1825</v>
      </c>
      <c r="U1147" t="s">
        <v>5323</v>
      </c>
      <c r="V1147" s="207" t="s">
        <v>3231</v>
      </c>
      <c r="W1147" s="1"/>
      <c r="X1147" s="37"/>
      <c r="Y1147" t="s">
        <v>1825</v>
      </c>
      <c r="Z1147" s="151" t="s">
        <v>3611</v>
      </c>
      <c r="AP1147" t="s">
        <v>6006</v>
      </c>
    </row>
    <row r="1148" spans="1:42">
      <c r="O1148" s="3"/>
      <c r="Q1148" t="s">
        <v>5323</v>
      </c>
      <c r="R1148" s="206" t="s">
        <v>5973</v>
      </c>
      <c r="U1148" s="1">
        <v>1</v>
      </c>
      <c r="V1148" s="207" t="s">
        <v>4792</v>
      </c>
      <c r="W1148" s="1"/>
      <c r="X1148" s="37"/>
      <c r="AP1148" t="s">
        <v>6006</v>
      </c>
    </row>
    <row r="1149" spans="1:42">
      <c r="Q1149" t="s">
        <v>1825</v>
      </c>
      <c r="R1149" s="204" t="s">
        <v>10772</v>
      </c>
      <c r="U1149" t="s">
        <v>1825</v>
      </c>
      <c r="V1149" s="204" t="s">
        <v>10735</v>
      </c>
      <c r="W1149" s="1"/>
      <c r="X1149" s="37"/>
      <c r="AP1149" t="s">
        <v>6006</v>
      </c>
    </row>
    <row r="1150" spans="1:42">
      <c r="M1150" t="s">
        <v>5323</v>
      </c>
      <c r="N1150" s="204" t="s">
        <v>5581</v>
      </c>
      <c r="Q1150" t="s">
        <v>1825</v>
      </c>
      <c r="U1150" s="1">
        <v>1</v>
      </c>
      <c r="V1150" s="204" t="s">
        <v>665</v>
      </c>
      <c r="W1150" s="1"/>
      <c r="X1150" s="37"/>
      <c r="AP1150" t="s">
        <v>6006</v>
      </c>
    </row>
    <row r="1151" spans="1:42">
      <c r="M1151" s="1">
        <v>1</v>
      </c>
      <c r="N1151" s="204" t="s">
        <v>10687</v>
      </c>
      <c r="Q1151" t="s">
        <v>5323</v>
      </c>
      <c r="R1151" s="204" t="s">
        <v>11853</v>
      </c>
      <c r="W1151" s="1"/>
      <c r="X1151" s="37"/>
      <c r="AP1151" t="s">
        <v>6006</v>
      </c>
    </row>
    <row r="1152" spans="1:42">
      <c r="M1152" t="s">
        <v>1825</v>
      </c>
      <c r="N1152" s="204" t="s">
        <v>10686</v>
      </c>
      <c r="Q1152" s="1">
        <v>1</v>
      </c>
      <c r="R1152" s="204" t="s">
        <v>11854</v>
      </c>
      <c r="W1152" s="1"/>
      <c r="X1152" s="37"/>
      <c r="AP1152" t="s">
        <v>6006</v>
      </c>
    </row>
    <row r="1153" spans="13:42">
      <c r="M1153" s="1">
        <v>1</v>
      </c>
      <c r="N1153" s="204" t="s">
        <v>2479</v>
      </c>
      <c r="O1153" s="1"/>
      <c r="P1153" s="204"/>
      <c r="Q1153" t="s">
        <v>1825</v>
      </c>
      <c r="W1153" s="1"/>
      <c r="X1153" s="37"/>
      <c r="AP1153" t="s">
        <v>6006</v>
      </c>
    </row>
    <row r="1154" spans="13:42">
      <c r="N1154" s="62"/>
      <c r="O1154" t="s">
        <v>5323</v>
      </c>
      <c r="P1154" s="204" t="s">
        <v>10712</v>
      </c>
      <c r="Q1154" t="s">
        <v>5323</v>
      </c>
      <c r="R1154" s="204" t="s">
        <v>573</v>
      </c>
      <c r="W1154" s="1"/>
      <c r="X1154" s="37"/>
      <c r="Z1154" s="151"/>
      <c r="AP1154" t="s">
        <v>6006</v>
      </c>
    </row>
    <row r="1155" spans="13:42">
      <c r="N1155" s="62"/>
      <c r="O1155" s="1">
        <v>1</v>
      </c>
      <c r="P1155" s="204" t="s">
        <v>1975</v>
      </c>
      <c r="Q1155" s="1">
        <v>1</v>
      </c>
      <c r="R1155" s="204" t="s">
        <v>11338</v>
      </c>
      <c r="S1155" t="s">
        <v>5323</v>
      </c>
      <c r="T1155" s="204" t="s">
        <v>7948</v>
      </c>
      <c r="U1155" s="17" t="s">
        <v>5323</v>
      </c>
      <c r="V1155" s="207" t="s">
        <v>10631</v>
      </c>
      <c r="W1155" s="1"/>
      <c r="X1155" s="37"/>
      <c r="Z1155" s="151"/>
      <c r="AP1155" t="s">
        <v>6006</v>
      </c>
    </row>
    <row r="1156" spans="13:42">
      <c r="N1156" s="62"/>
      <c r="O1156" s="1">
        <v>1</v>
      </c>
      <c r="P1156" s="204" t="s">
        <v>11852</v>
      </c>
      <c r="S1156" s="1">
        <v>1</v>
      </c>
      <c r="T1156" s="204" t="s">
        <v>10771</v>
      </c>
      <c r="U1156" s="1">
        <v>1</v>
      </c>
      <c r="V1156" s="207" t="s">
        <v>11772</v>
      </c>
      <c r="W1156" s="1"/>
      <c r="X1156" s="37"/>
      <c r="Z1156" s="151"/>
      <c r="AP1156" t="s">
        <v>6006</v>
      </c>
    </row>
    <row r="1157" spans="13:42">
      <c r="N1157" s="62"/>
      <c r="O1157" s="1"/>
      <c r="P1157" s="204"/>
      <c r="Q1157" t="s">
        <v>5323</v>
      </c>
      <c r="R1157" s="204" t="s">
        <v>3888</v>
      </c>
      <c r="S1157" t="s">
        <v>1825</v>
      </c>
      <c r="T1157" s="204" t="s">
        <v>10774</v>
      </c>
      <c r="W1157" s="1"/>
      <c r="X1157" s="37"/>
      <c r="Z1157" s="151"/>
      <c r="AP1157" t="s">
        <v>6006</v>
      </c>
    </row>
    <row r="1158" spans="13:42">
      <c r="N1158" s="62"/>
      <c r="O1158" s="1"/>
      <c r="P1158" s="204"/>
      <c r="Q1158" s="1">
        <v>1</v>
      </c>
      <c r="R1158" s="204" t="s">
        <v>11650</v>
      </c>
      <c r="S1158" s="1">
        <v>1</v>
      </c>
      <c r="T1158" s="204" t="s">
        <v>10773</v>
      </c>
      <c r="W1158" s="1"/>
      <c r="X1158" s="37"/>
      <c r="Z1158" s="151"/>
      <c r="AP1158" t="s">
        <v>6006</v>
      </c>
    </row>
    <row r="1159" spans="13:42">
      <c r="N1159" s="62"/>
      <c r="O1159" t="s">
        <v>5323</v>
      </c>
      <c r="P1159" s="204" t="s">
        <v>2587</v>
      </c>
      <c r="Q1159" t="s">
        <v>1825</v>
      </c>
      <c r="S1159" t="s">
        <v>1825</v>
      </c>
      <c r="W1159" s="1"/>
      <c r="X1159" s="37"/>
      <c r="Z1159" s="151"/>
      <c r="AP1159" t="s">
        <v>6006</v>
      </c>
    </row>
    <row r="1160" spans="13:42">
      <c r="N1160" s="62"/>
      <c r="O1160" s="1">
        <v>1</v>
      </c>
      <c r="P1160" s="204" t="s">
        <v>4461</v>
      </c>
      <c r="Q1160" t="s">
        <v>5323</v>
      </c>
      <c r="R1160" s="204" t="s">
        <v>11601</v>
      </c>
      <c r="S1160" t="s">
        <v>5323</v>
      </c>
      <c r="T1160" s="204" t="s">
        <v>4107</v>
      </c>
      <c r="W1160" s="1"/>
      <c r="X1160" s="37"/>
      <c r="Z1160" s="151"/>
      <c r="AP1160" t="s">
        <v>6006</v>
      </c>
    </row>
    <row r="1161" spans="13:42">
      <c r="O1161" t="s">
        <v>1825</v>
      </c>
      <c r="P1161" s="204" t="s">
        <v>11328</v>
      </c>
      <c r="Q1161" s="1">
        <v>1</v>
      </c>
      <c r="R1161" s="204" t="s">
        <v>11602</v>
      </c>
      <c r="S1161" t="s">
        <v>1825</v>
      </c>
      <c r="T1161" s="204" t="s">
        <v>10775</v>
      </c>
      <c r="W1161" s="1"/>
      <c r="X1161" s="37"/>
      <c r="Z1161" s="151"/>
      <c r="AP1161" t="s">
        <v>6006</v>
      </c>
    </row>
    <row r="1162" spans="13:42">
      <c r="Q1162" t="s">
        <v>1825</v>
      </c>
      <c r="S1162" s="17" t="s">
        <v>5579</v>
      </c>
      <c r="W1162" s="1"/>
      <c r="X1162" s="37"/>
      <c r="Z1162" s="151"/>
      <c r="AP1162" t="s">
        <v>6006</v>
      </c>
    </row>
    <row r="1163" spans="13:42">
      <c r="O1163" s="1"/>
      <c r="P1163" s="204"/>
      <c r="Q1163" t="s">
        <v>5323</v>
      </c>
      <c r="R1163" s="204" t="s">
        <v>10770</v>
      </c>
      <c r="S1163" t="s">
        <v>5323</v>
      </c>
      <c r="T1163" s="204" t="s">
        <v>11370</v>
      </c>
      <c r="U1163" t="s">
        <v>5323</v>
      </c>
      <c r="V1163" s="207" t="s">
        <v>11376</v>
      </c>
      <c r="W1163" s="1"/>
      <c r="X1163" s="37"/>
      <c r="Z1163" s="151"/>
      <c r="AP1163" t="s">
        <v>6006</v>
      </c>
    </row>
    <row r="1164" spans="13:42">
      <c r="N1164" s="62"/>
      <c r="O1164" t="s">
        <v>5323</v>
      </c>
      <c r="P1164" s="204" t="s">
        <v>10714</v>
      </c>
      <c r="Q1164" s="1">
        <v>1</v>
      </c>
      <c r="R1164" s="204" t="s">
        <v>10713</v>
      </c>
      <c r="S1164" s="1">
        <v>1</v>
      </c>
      <c r="T1164" s="204" t="s">
        <v>10776</v>
      </c>
      <c r="U1164" s="1">
        <v>1</v>
      </c>
      <c r="V1164" s="207" t="s">
        <v>11377</v>
      </c>
      <c r="W1164" s="1"/>
      <c r="X1164" s="37"/>
      <c r="Z1164" s="151"/>
      <c r="AP1164" t="s">
        <v>6006</v>
      </c>
    </row>
    <row r="1165" spans="13:42">
      <c r="N1165" s="62"/>
      <c r="O1165" s="1">
        <v>1</v>
      </c>
      <c r="P1165" s="204" t="s">
        <v>11651</v>
      </c>
      <c r="Q1165" s="1">
        <v>1</v>
      </c>
      <c r="R1165" s="204" t="s">
        <v>11881</v>
      </c>
      <c r="S1165" t="s">
        <v>1825</v>
      </c>
      <c r="T1165" s="204" t="s">
        <v>10777</v>
      </c>
      <c r="W1165" s="1"/>
      <c r="X1165" s="37"/>
      <c r="Z1165" s="151"/>
      <c r="AP1165" t="s">
        <v>6006</v>
      </c>
    </row>
    <row r="1166" spans="13:42">
      <c r="N1166" s="62"/>
      <c r="O1166" s="1">
        <v>1</v>
      </c>
      <c r="P1166" s="204" t="s">
        <v>11652</v>
      </c>
      <c r="Q1166" s="1"/>
      <c r="R1166" s="204"/>
      <c r="S1166" t="s">
        <v>1825</v>
      </c>
      <c r="T1166" s="204" t="s">
        <v>10778</v>
      </c>
      <c r="W1166" s="1"/>
      <c r="X1166" s="37"/>
      <c r="Z1166" s="151"/>
      <c r="AP1166" t="s">
        <v>6006</v>
      </c>
    </row>
    <row r="1167" spans="13:42">
      <c r="N1167" s="62"/>
      <c r="O1167" s="1"/>
      <c r="P1167" s="204"/>
      <c r="Q1167" s="1"/>
      <c r="R1167" s="204"/>
      <c r="S1167" s="1">
        <v>1</v>
      </c>
      <c r="T1167" s="204" t="s">
        <v>4566</v>
      </c>
      <c r="W1167" s="1"/>
      <c r="X1167" s="37"/>
      <c r="Z1167" s="151"/>
      <c r="AP1167" t="s">
        <v>6006</v>
      </c>
    </row>
    <row r="1168" spans="13:42">
      <c r="N1168" s="62"/>
      <c r="O1168" t="s">
        <v>5323</v>
      </c>
      <c r="P1168" s="204" t="s">
        <v>10712</v>
      </c>
      <c r="Q1168" t="s">
        <v>5323</v>
      </c>
      <c r="R1168" s="204" t="s">
        <v>6410</v>
      </c>
      <c r="S1168" t="s">
        <v>1825</v>
      </c>
      <c r="W1168" s="1"/>
      <c r="X1168" s="37"/>
      <c r="Z1168" s="151"/>
      <c r="AP1168" t="s">
        <v>6006</v>
      </c>
    </row>
    <row r="1169" spans="13:42">
      <c r="N1169" s="62"/>
      <c r="O1169" s="1">
        <v>1</v>
      </c>
      <c r="P1169" s="204" t="s">
        <v>5948</v>
      </c>
      <c r="Q1169" s="1">
        <v>1</v>
      </c>
      <c r="R1169" s="204" t="s">
        <v>10749</v>
      </c>
      <c r="S1169" t="s">
        <v>5323</v>
      </c>
      <c r="T1169" s="204" t="s">
        <v>4279</v>
      </c>
      <c r="W1169" s="1"/>
      <c r="X1169" s="37"/>
      <c r="Z1169" s="151"/>
      <c r="AP1169" t="s">
        <v>6006</v>
      </c>
    </row>
    <row r="1170" spans="13:42">
      <c r="N1170" s="62"/>
      <c r="O1170" s="1">
        <v>1</v>
      </c>
      <c r="P1170" s="204" t="s">
        <v>11405</v>
      </c>
      <c r="Q1170" s="1"/>
      <c r="R1170" s="204"/>
      <c r="S1170" s="1">
        <v>1</v>
      </c>
      <c r="T1170" s="204" t="s">
        <v>11689</v>
      </c>
      <c r="W1170" s="1"/>
      <c r="X1170" s="37"/>
      <c r="Z1170" s="151"/>
      <c r="AP1170" t="s">
        <v>6006</v>
      </c>
    </row>
    <row r="1171" spans="13:42">
      <c r="N1171" s="62"/>
      <c r="O1171" s="1"/>
      <c r="P1171" s="204"/>
      <c r="Q1171" s="1"/>
      <c r="R1171" s="204"/>
      <c r="S1171" t="s">
        <v>1825</v>
      </c>
      <c r="W1171" s="1"/>
      <c r="X1171" s="37"/>
      <c r="Z1171" s="151"/>
      <c r="AP1171" t="s">
        <v>6006</v>
      </c>
    </row>
    <row r="1172" spans="13:42">
      <c r="N1172" s="62"/>
      <c r="O1172" t="s">
        <v>5323</v>
      </c>
      <c r="P1172" s="204" t="s">
        <v>10714</v>
      </c>
      <c r="Q1172" t="s">
        <v>5323</v>
      </c>
      <c r="R1172" s="204" t="s">
        <v>3888</v>
      </c>
      <c r="S1172" t="s">
        <v>5323</v>
      </c>
      <c r="T1172" s="204" t="s">
        <v>1402</v>
      </c>
      <c r="W1172" s="1"/>
      <c r="X1172" s="37"/>
      <c r="Z1172" s="151"/>
      <c r="AP1172" t="s">
        <v>6006</v>
      </c>
    </row>
    <row r="1173" spans="13:42">
      <c r="N1173" s="62"/>
      <c r="O1173" s="1">
        <v>1</v>
      </c>
      <c r="P1173" s="204" t="s">
        <v>1368</v>
      </c>
      <c r="Q1173" s="1">
        <v>1</v>
      </c>
      <c r="R1173" s="204" t="s">
        <v>11406</v>
      </c>
      <c r="S1173" s="1">
        <v>1</v>
      </c>
      <c r="T1173" s="204" t="s">
        <v>11681</v>
      </c>
      <c r="W1173" s="1"/>
      <c r="X1173" s="37"/>
      <c r="Z1173" s="151"/>
      <c r="AP1173" t="s">
        <v>6006</v>
      </c>
    </row>
    <row r="1174" spans="13:42">
      <c r="N1174" s="62"/>
      <c r="O1174" s="1">
        <v>1</v>
      </c>
      <c r="P1174" s="204" t="s">
        <v>11858</v>
      </c>
      <c r="Q1174" s="7" t="s">
        <v>5579</v>
      </c>
      <c r="R1174" s="204"/>
      <c r="S1174" s="1"/>
      <c r="T1174" s="204"/>
      <c r="W1174" s="1"/>
      <c r="X1174" s="37"/>
      <c r="Z1174" s="151"/>
      <c r="AP1174" t="s">
        <v>6006</v>
      </c>
    </row>
    <row r="1175" spans="13:42">
      <c r="N1175" s="62"/>
      <c r="O1175" s="1"/>
      <c r="P1175" s="204"/>
      <c r="Q1175" t="s">
        <v>5323</v>
      </c>
      <c r="R1175" s="204" t="s">
        <v>3231</v>
      </c>
      <c r="S1175" s="1"/>
      <c r="T1175" s="204"/>
      <c r="W1175" s="1"/>
      <c r="X1175" s="37"/>
      <c r="Z1175" s="151"/>
      <c r="AP1175" t="s">
        <v>6006</v>
      </c>
    </row>
    <row r="1176" spans="13:42">
      <c r="M1176" t="s">
        <v>5323</v>
      </c>
      <c r="N1176" s="204" t="s">
        <v>10712</v>
      </c>
      <c r="O1176" t="s">
        <v>5323</v>
      </c>
      <c r="P1176" s="204" t="s">
        <v>573</v>
      </c>
      <c r="Q1176" s="1">
        <v>1</v>
      </c>
      <c r="R1176" s="204" t="s">
        <v>11857</v>
      </c>
      <c r="S1176" s="17" t="s">
        <v>11644</v>
      </c>
      <c r="T1176" s="204" t="s">
        <v>1351</v>
      </c>
      <c r="W1176" s="1"/>
      <c r="X1176" s="37"/>
      <c r="Z1176" s="151"/>
      <c r="AP1176" t="s">
        <v>6006</v>
      </c>
    </row>
    <row r="1177" spans="13:42">
      <c r="M1177" s="1">
        <v>1</v>
      </c>
      <c r="N1177" s="204" t="s">
        <v>11200</v>
      </c>
      <c r="O1177" s="1">
        <v>1</v>
      </c>
      <c r="P1177" s="204" t="s">
        <v>11202</v>
      </c>
      <c r="S1177" s="1">
        <v>1</v>
      </c>
      <c r="T1177" s="204" t="s">
        <v>11645</v>
      </c>
      <c r="W1177" s="1"/>
      <c r="X1177" s="37"/>
      <c r="Z1177" s="151"/>
      <c r="AP1177" t="s">
        <v>6006</v>
      </c>
    </row>
    <row r="1178" spans="13:42">
      <c r="M1178" s="1">
        <v>1</v>
      </c>
      <c r="N1178" s="204" t="s">
        <v>11201</v>
      </c>
      <c r="O1178" s="1"/>
      <c r="P1178" s="204"/>
      <c r="Q1178" t="s">
        <v>5323</v>
      </c>
      <c r="R1178" s="204" t="s">
        <v>10712</v>
      </c>
      <c r="S1178" t="s">
        <v>1825</v>
      </c>
      <c r="T1178" s="204"/>
      <c r="W1178" s="1"/>
      <c r="X1178" s="37"/>
      <c r="Z1178" s="151"/>
      <c r="AP1178" t="s">
        <v>6006</v>
      </c>
    </row>
    <row r="1179" spans="13:42">
      <c r="M1179" s="1"/>
      <c r="N1179" s="204"/>
      <c r="O1179" t="s">
        <v>5323</v>
      </c>
      <c r="P1179" s="204" t="s">
        <v>11209</v>
      </c>
      <c r="Q1179" s="1">
        <v>1</v>
      </c>
      <c r="R1179" s="204" t="s">
        <v>1975</v>
      </c>
      <c r="S1179" s="17" t="s">
        <v>11644</v>
      </c>
      <c r="T1179" s="204" t="s">
        <v>2214</v>
      </c>
      <c r="W1179" s="1"/>
      <c r="X1179" s="37"/>
      <c r="Z1179" s="151"/>
      <c r="AP1179" t="s">
        <v>6006</v>
      </c>
    </row>
    <row r="1180" spans="13:42">
      <c r="M1180" s="1"/>
      <c r="N1180" s="204"/>
      <c r="O1180" s="1">
        <v>1</v>
      </c>
      <c r="P1180" s="204" t="s">
        <v>4461</v>
      </c>
      <c r="Q1180" s="1">
        <v>1</v>
      </c>
      <c r="R1180" s="204" t="s">
        <v>11646</v>
      </c>
      <c r="S1180" s="1">
        <v>1</v>
      </c>
      <c r="T1180" s="204" t="s">
        <v>11845</v>
      </c>
      <c r="W1180" s="1"/>
      <c r="X1180" s="37"/>
      <c r="Z1180" s="151"/>
      <c r="AP1180" t="s">
        <v>6006</v>
      </c>
    </row>
    <row r="1181" spans="13:42">
      <c r="M1181" s="1"/>
      <c r="N1181" s="204"/>
      <c r="O1181" s="1">
        <v>1</v>
      </c>
      <c r="P1181" s="204" t="s">
        <v>11208</v>
      </c>
      <c r="Q1181" s="1"/>
      <c r="R1181" s="204"/>
      <c r="S1181" s="1"/>
      <c r="T1181" s="204"/>
      <c r="W1181" s="1"/>
      <c r="X1181" s="37"/>
      <c r="Z1181" s="151"/>
      <c r="AP1181" t="s">
        <v>6006</v>
      </c>
    </row>
    <row r="1182" spans="13:42">
      <c r="O1182" s="3"/>
      <c r="U1182" s="1"/>
      <c r="V1182" s="69"/>
      <c r="W1182" s="1"/>
      <c r="X1182" s="37"/>
      <c r="Z1182" s="151"/>
      <c r="AP1182" t="s">
        <v>6006</v>
      </c>
    </row>
    <row r="1183" spans="13:42">
      <c r="M1183" t="s">
        <v>5323</v>
      </c>
      <c r="N1183" s="204" t="s">
        <v>11871</v>
      </c>
      <c r="O1183" t="s">
        <v>5323</v>
      </c>
      <c r="P1183" s="204" t="s">
        <v>2587</v>
      </c>
      <c r="U1183" s="1"/>
      <c r="V1183" s="69"/>
      <c r="W1183" s="1"/>
      <c r="X1183" s="37"/>
      <c r="Z1183" s="151"/>
      <c r="AP1183" t="s">
        <v>6006</v>
      </c>
    </row>
    <row r="1184" spans="13:42">
      <c r="M1184" s="1">
        <v>1</v>
      </c>
      <c r="N1184" s="204" t="s">
        <v>4812</v>
      </c>
      <c r="O1184" s="1">
        <v>1</v>
      </c>
      <c r="P1184" s="204" t="s">
        <v>11873</v>
      </c>
      <c r="U1184" s="1"/>
      <c r="V1184" s="69"/>
      <c r="W1184" s="1"/>
      <c r="X1184" s="37"/>
      <c r="Z1184" s="151"/>
      <c r="AP1184" t="s">
        <v>6006</v>
      </c>
    </row>
    <row r="1185" spans="1:42">
      <c r="M1185" s="1">
        <v>1</v>
      </c>
      <c r="N1185" s="204" t="s">
        <v>11872</v>
      </c>
      <c r="O1185" s="1"/>
      <c r="P1185" s="204"/>
      <c r="U1185" s="1"/>
      <c r="V1185" s="69"/>
      <c r="W1185" s="1"/>
      <c r="X1185" s="37"/>
      <c r="Z1185" s="151"/>
      <c r="AP1185" t="s">
        <v>6006</v>
      </c>
    </row>
    <row r="1186" spans="1:42">
      <c r="A1186" s="17" t="s">
        <v>9270</v>
      </c>
      <c r="G1186" s="17"/>
      <c r="H1186" s="17"/>
      <c r="AP1186" t="s">
        <v>6006</v>
      </c>
    </row>
    <row r="1187" spans="1:42">
      <c r="O1187" s="3" t="s">
        <v>11743</v>
      </c>
      <c r="W1187" t="s">
        <v>5323</v>
      </c>
      <c r="X1187" s="164" t="s">
        <v>8766</v>
      </c>
      <c r="Y1187" t="s">
        <v>5323</v>
      </c>
      <c r="Z1187" s="164" t="s">
        <v>7315</v>
      </c>
      <c r="AA1187" t="s">
        <v>5323</v>
      </c>
      <c r="AB1187" s="164" t="s">
        <v>1749</v>
      </c>
      <c r="AP1187" t="s">
        <v>6006</v>
      </c>
    </row>
    <row r="1188" spans="1:42">
      <c r="O1188" s="198" t="s">
        <v>8765</v>
      </c>
      <c r="W1188" s="1">
        <v>1</v>
      </c>
      <c r="X1188" s="164" t="s">
        <v>5979</v>
      </c>
      <c r="Y1188" s="1">
        <v>1</v>
      </c>
      <c r="Z1188" s="164" t="s">
        <v>522</v>
      </c>
      <c r="AA1188" s="1">
        <v>1</v>
      </c>
      <c r="AB1188" s="204" t="s">
        <v>11346</v>
      </c>
      <c r="AP1188" t="s">
        <v>6006</v>
      </c>
    </row>
    <row r="1189" spans="1:42">
      <c r="Y1189" t="s">
        <v>1825</v>
      </c>
      <c r="Z1189" s="204" t="s">
        <v>11813</v>
      </c>
      <c r="AP1189" t="s">
        <v>6006</v>
      </c>
    </row>
    <row r="1190" spans="1:42">
      <c r="Y1190" s="1">
        <v>1</v>
      </c>
      <c r="Z1190" s="164" t="s">
        <v>4369</v>
      </c>
      <c r="AP1190" t="s">
        <v>6006</v>
      </c>
    </row>
    <row r="1191" spans="1:42">
      <c r="Y1191" t="s">
        <v>1825</v>
      </c>
      <c r="Z1191" s="164" t="s">
        <v>8764</v>
      </c>
      <c r="AP1191" t="s">
        <v>6006</v>
      </c>
    </row>
    <row r="1192" spans="1:42">
      <c r="Y1192" s="1">
        <v>1</v>
      </c>
      <c r="Z1192" s="204" t="s">
        <v>11234</v>
      </c>
      <c r="AP1192" t="s">
        <v>6006</v>
      </c>
    </row>
    <row r="1193" spans="1:42">
      <c r="Y1193" s="17" t="s">
        <v>5579</v>
      </c>
      <c r="Z1193" s="17"/>
      <c r="AP1193" t="s">
        <v>6006</v>
      </c>
    </row>
    <row r="1194" spans="1:42">
      <c r="Y1194" t="s">
        <v>5323</v>
      </c>
      <c r="Z1194" s="233" t="s">
        <v>9117</v>
      </c>
      <c r="AP1194" t="s">
        <v>6006</v>
      </c>
    </row>
    <row r="1195" spans="1:42">
      <c r="Y1195" s="1">
        <v>1</v>
      </c>
      <c r="Z1195" t="s">
        <v>735</v>
      </c>
      <c r="AP1195" t="s">
        <v>6006</v>
      </c>
    </row>
    <row r="1196" spans="1:42">
      <c r="Y1196" t="s">
        <v>1825</v>
      </c>
      <c r="Z1196" s="17" t="s">
        <v>6625</v>
      </c>
      <c r="AP1196" t="s">
        <v>6006</v>
      </c>
    </row>
    <row r="1197" spans="1:42">
      <c r="A1197" s="17" t="s">
        <v>9270</v>
      </c>
      <c r="G1197" s="17"/>
      <c r="H1197" s="17"/>
      <c r="AP1197" t="s">
        <v>6006</v>
      </c>
    </row>
    <row r="1198" spans="1:42">
      <c r="A1198" s="17"/>
      <c r="G1198" s="17"/>
      <c r="H1198" s="17"/>
      <c r="O1198" s="3" t="s">
        <v>8636</v>
      </c>
      <c r="AG1198" t="s">
        <v>5323</v>
      </c>
      <c r="AH1198" s="101" t="s">
        <v>774</v>
      </c>
      <c r="AP1198" t="s">
        <v>6006</v>
      </c>
    </row>
    <row r="1199" spans="1:42">
      <c r="A1199" s="17"/>
      <c r="G1199" s="17"/>
      <c r="H1199" s="17"/>
      <c r="AE1199" t="s">
        <v>5323</v>
      </c>
      <c r="AF1199" s="69" t="s">
        <v>6581</v>
      </c>
      <c r="AG1199" s="1">
        <v>1</v>
      </c>
      <c r="AH1199" s="158" t="s">
        <v>75</v>
      </c>
      <c r="AP1199" t="s">
        <v>6006</v>
      </c>
    </row>
    <row r="1200" spans="1:42">
      <c r="A1200" s="17"/>
      <c r="G1200" s="17"/>
      <c r="H1200" s="17"/>
      <c r="AE1200" s="1">
        <v>1</v>
      </c>
      <c r="AF1200" s="69" t="s">
        <v>713</v>
      </c>
      <c r="AG1200" t="s">
        <v>1825</v>
      </c>
      <c r="AH1200" s="202" t="s">
        <v>8037</v>
      </c>
      <c r="AK1200" t="s">
        <v>5323</v>
      </c>
      <c r="AL1200" s="240" t="s">
        <v>9381</v>
      </c>
      <c r="AP1200" t="s">
        <v>6006</v>
      </c>
    </row>
    <row r="1201" spans="1:42">
      <c r="A1201" s="17"/>
      <c r="G1201" s="17"/>
      <c r="H1201" s="17"/>
      <c r="AE1201" t="s">
        <v>1825</v>
      </c>
      <c r="AG1201" t="s">
        <v>1825</v>
      </c>
      <c r="AH1201" s="171" t="s">
        <v>8038</v>
      </c>
      <c r="AK1201" t="s">
        <v>1825</v>
      </c>
      <c r="AL1201" s="240" t="s">
        <v>9382</v>
      </c>
      <c r="AP1201" t="s">
        <v>6006</v>
      </c>
    </row>
    <row r="1202" spans="1:42">
      <c r="A1202" s="17"/>
      <c r="G1202" s="17"/>
      <c r="H1202" s="17"/>
      <c r="AE1202" t="s">
        <v>5323</v>
      </c>
      <c r="AF1202" s="69" t="s">
        <v>2345</v>
      </c>
      <c r="AG1202" t="s">
        <v>1825</v>
      </c>
      <c r="AH1202" s="238" t="s">
        <v>9390</v>
      </c>
      <c r="AK1202" t="s">
        <v>1825</v>
      </c>
      <c r="AL1202" s="243" t="s">
        <v>9383</v>
      </c>
      <c r="AP1202" t="s">
        <v>6006</v>
      </c>
    </row>
    <row r="1203" spans="1:42">
      <c r="A1203" s="17"/>
      <c r="G1203" s="17"/>
      <c r="H1203" s="17"/>
      <c r="AE1203" s="1">
        <v>1</v>
      </c>
      <c r="AF1203" s="69" t="s">
        <v>2346</v>
      </c>
      <c r="AG1203" s="1">
        <v>1</v>
      </c>
      <c r="AH1203" s="238" t="s">
        <v>9391</v>
      </c>
      <c r="AK1203" t="s">
        <v>1825</v>
      </c>
      <c r="AL1203" s="238" t="s">
        <v>8319</v>
      </c>
      <c r="AP1203" t="s">
        <v>6006</v>
      </c>
    </row>
    <row r="1204" spans="1:42">
      <c r="A1204" s="17"/>
      <c r="G1204" s="17"/>
      <c r="H1204" s="17"/>
      <c r="AE1204" s="17" t="s">
        <v>1825</v>
      </c>
      <c r="AF1204" s="209" t="s">
        <v>10210</v>
      </c>
      <c r="AG1204" t="s">
        <v>1825</v>
      </c>
      <c r="AH1204" s="37"/>
      <c r="AP1204" t="s">
        <v>6006</v>
      </c>
    </row>
    <row r="1205" spans="1:42">
      <c r="A1205" s="17"/>
      <c r="G1205" s="17"/>
      <c r="H1205" s="17"/>
      <c r="AE1205" t="s">
        <v>1825</v>
      </c>
      <c r="AG1205" t="s">
        <v>5323</v>
      </c>
      <c r="AH1205" s="223" t="s">
        <v>9205</v>
      </c>
      <c r="AI1205" t="s">
        <v>5323</v>
      </c>
      <c r="AJ1205" s="223" t="s">
        <v>9206</v>
      </c>
      <c r="AP1205" t="s">
        <v>6006</v>
      </c>
    </row>
    <row r="1206" spans="1:42">
      <c r="A1206" s="17"/>
      <c r="G1206" s="17"/>
      <c r="H1206" s="17"/>
      <c r="AE1206" t="s">
        <v>5323</v>
      </c>
      <c r="AF1206" s="69" t="s">
        <v>9194</v>
      </c>
      <c r="AG1206" s="1">
        <v>1</v>
      </c>
      <c r="AH1206" s="223" t="s">
        <v>9195</v>
      </c>
      <c r="AP1206" t="s">
        <v>6006</v>
      </c>
    </row>
    <row r="1207" spans="1:42">
      <c r="G1207" s="17"/>
      <c r="H1207" s="17"/>
      <c r="AE1207" s="1">
        <v>1</v>
      </c>
      <c r="AF1207" s="69" t="s">
        <v>7266</v>
      </c>
      <c r="AG1207" t="s">
        <v>1825</v>
      </c>
      <c r="AH1207" s="223" t="s">
        <v>9196</v>
      </c>
      <c r="AP1207" t="s">
        <v>6006</v>
      </c>
    </row>
    <row r="1208" spans="1:42">
      <c r="T1208" s="112" t="s">
        <v>474</v>
      </c>
      <c r="U1208" t="s">
        <v>5323</v>
      </c>
      <c r="V1208" s="69" t="s">
        <v>480</v>
      </c>
      <c r="W1208" t="s">
        <v>5323</v>
      </c>
      <c r="X1208" s="71" t="s">
        <v>2528</v>
      </c>
      <c r="AE1208" t="s">
        <v>1825</v>
      </c>
      <c r="AF1208" s="231" t="s">
        <v>3030</v>
      </c>
      <c r="AG1208" t="s">
        <v>1825</v>
      </c>
      <c r="AH1208" s="231" t="s">
        <v>3030</v>
      </c>
      <c r="AP1208" t="s">
        <v>6006</v>
      </c>
    </row>
    <row r="1209" spans="1:42">
      <c r="O1209" s="11"/>
      <c r="S1209" t="s">
        <v>5323</v>
      </c>
      <c r="T1209" s="76" t="s">
        <v>481</v>
      </c>
      <c r="U1209" s="1">
        <v>1</v>
      </c>
      <c r="V1209" s="2" t="s">
        <v>3305</v>
      </c>
      <c r="W1209" s="1">
        <v>1</v>
      </c>
      <c r="X1209" s="69" t="s">
        <v>2529</v>
      </c>
      <c r="Z1209" s="112" t="s">
        <v>474</v>
      </c>
      <c r="AB1209" s="112" t="s">
        <v>474</v>
      </c>
      <c r="AE1209" s="17" t="s">
        <v>1825</v>
      </c>
      <c r="AF1209" s="209" t="s">
        <v>10210</v>
      </c>
      <c r="AG1209" t="s">
        <v>1825</v>
      </c>
      <c r="AH1209" s="223" t="s">
        <v>9199</v>
      </c>
      <c r="AP1209" t="s">
        <v>6006</v>
      </c>
    </row>
    <row r="1210" spans="1:42">
      <c r="S1210" s="1">
        <v>1</v>
      </c>
      <c r="T1210" s="174" t="s">
        <v>7177</v>
      </c>
      <c r="U1210" t="s">
        <v>1825</v>
      </c>
      <c r="V1210" t="s">
        <v>540</v>
      </c>
      <c r="Y1210" s="20" t="s">
        <v>5830</v>
      </c>
      <c r="Z1210" s="19"/>
      <c r="AA1210" s="19"/>
      <c r="AB1210" s="19"/>
      <c r="AC1210" s="19"/>
      <c r="AD1210" s="112" t="s">
        <v>474</v>
      </c>
      <c r="AE1210" t="s">
        <v>1825</v>
      </c>
      <c r="AF1210" s="278" t="s">
        <v>12253</v>
      </c>
      <c r="AG1210" s="1">
        <v>1</v>
      </c>
      <c r="AH1210" s="223" t="s">
        <v>9203</v>
      </c>
      <c r="AP1210" t="s">
        <v>6006</v>
      </c>
    </row>
    <row r="1211" spans="1:42">
      <c r="S1211" t="s">
        <v>1825</v>
      </c>
      <c r="T1211" s="174" t="s">
        <v>7175</v>
      </c>
      <c r="U1211" t="s">
        <v>1825</v>
      </c>
      <c r="V1211" s="69" t="s">
        <v>6926</v>
      </c>
      <c r="X1211" s="112" t="s">
        <v>474</v>
      </c>
      <c r="Y1211" s="19" t="s">
        <v>5323</v>
      </c>
      <c r="Z1211" s="37" t="s">
        <v>4107</v>
      </c>
      <c r="AA1211" t="s">
        <v>5323</v>
      </c>
      <c r="AB1211" s="37" t="s">
        <v>5054</v>
      </c>
      <c r="AC1211" s="19"/>
      <c r="AD1211" s="71"/>
      <c r="AE1211" s="1">
        <v>1</v>
      </c>
      <c r="AF1211" s="223" t="s">
        <v>9204</v>
      </c>
      <c r="AG1211" t="s">
        <v>1825</v>
      </c>
      <c r="AH1211" s="37"/>
      <c r="AP1211" t="s">
        <v>6006</v>
      </c>
    </row>
    <row r="1212" spans="1:42">
      <c r="S1212" s="1">
        <v>1</v>
      </c>
      <c r="T1212" s="17" t="s">
        <v>7176</v>
      </c>
      <c r="U1212" s="1">
        <v>1</v>
      </c>
      <c r="V1212" t="s">
        <v>5665</v>
      </c>
      <c r="W1212" t="s">
        <v>5323</v>
      </c>
      <c r="X1212" s="69" t="s">
        <v>2007</v>
      </c>
      <c r="Y1212" s="19" t="s">
        <v>1825</v>
      </c>
      <c r="Z1212" s="37" t="s">
        <v>6931</v>
      </c>
      <c r="AA1212" t="s">
        <v>1825</v>
      </c>
      <c r="AB1212" s="37" t="s">
        <v>544</v>
      </c>
      <c r="AC1212" s="19"/>
      <c r="AD1212" s="69"/>
      <c r="AE1212" t="s">
        <v>1825</v>
      </c>
      <c r="AG1212" t="s">
        <v>5323</v>
      </c>
      <c r="AH1212" s="223" t="s">
        <v>4310</v>
      </c>
      <c r="AP1212" t="s">
        <v>6006</v>
      </c>
    </row>
    <row r="1213" spans="1:42">
      <c r="S1213" t="s">
        <v>1825</v>
      </c>
      <c r="U1213" t="s">
        <v>1825</v>
      </c>
      <c r="V1213" s="112" t="s">
        <v>474</v>
      </c>
      <c r="W1213" s="1">
        <v>1</v>
      </c>
      <c r="X1213" s="69" t="s">
        <v>4240</v>
      </c>
      <c r="Y1213" s="19" t="s">
        <v>1825</v>
      </c>
      <c r="AA1213" t="s">
        <v>1825</v>
      </c>
      <c r="AC1213" s="19"/>
      <c r="AD1213" s="69"/>
      <c r="AE1213" t="s">
        <v>5323</v>
      </c>
      <c r="AF1213" s="165" t="s">
        <v>6743</v>
      </c>
      <c r="AG1213" s="1">
        <v>1</v>
      </c>
      <c r="AH1213" s="223" t="s">
        <v>9200</v>
      </c>
      <c r="AI1213" t="s">
        <v>5323</v>
      </c>
      <c r="AJ1213" s="249" t="s">
        <v>573</v>
      </c>
      <c r="AP1213" t="s">
        <v>6006</v>
      </c>
    </row>
    <row r="1214" spans="1:42">
      <c r="S1214" t="s">
        <v>1825</v>
      </c>
      <c r="U1214" t="s">
        <v>5323</v>
      </c>
      <c r="V1214" s="69" t="s">
        <v>913</v>
      </c>
      <c r="W1214" s="1">
        <v>1</v>
      </c>
      <c r="X1214" s="37" t="s">
        <v>125</v>
      </c>
      <c r="Y1214" s="19" t="s">
        <v>5323</v>
      </c>
      <c r="Z1214" s="17" t="s">
        <v>429</v>
      </c>
      <c r="AA1214" t="s">
        <v>5323</v>
      </c>
      <c r="AB1214" t="s">
        <v>1862</v>
      </c>
      <c r="AC1214" s="19"/>
      <c r="AE1214" s="1">
        <v>1</v>
      </c>
      <c r="AF1214" s="69" t="s">
        <v>4052</v>
      </c>
      <c r="AG1214" t="s">
        <v>1825</v>
      </c>
      <c r="AH1214" s="223"/>
      <c r="AI1214" s="1">
        <v>1</v>
      </c>
      <c r="AJ1214" s="249" t="s">
        <v>9596</v>
      </c>
      <c r="AP1214" t="s">
        <v>6006</v>
      </c>
    </row>
    <row r="1215" spans="1:42">
      <c r="S1215" t="s">
        <v>1825</v>
      </c>
      <c r="U1215" s="1">
        <v>1</v>
      </c>
      <c r="V1215" s="69" t="s">
        <v>2593</v>
      </c>
      <c r="W1215" t="s">
        <v>1825</v>
      </c>
      <c r="Y1215" s="19" t="s">
        <v>1825</v>
      </c>
      <c r="Z1215" t="s">
        <v>801</v>
      </c>
      <c r="AA1215" t="s">
        <v>1825</v>
      </c>
      <c r="AB1215" s="17" t="s">
        <v>7154</v>
      </c>
      <c r="AC1215" s="19"/>
      <c r="AE1215" t="s">
        <v>1825</v>
      </c>
      <c r="AF1215" s="169" t="s">
        <v>9197</v>
      </c>
      <c r="AG1215" t="s">
        <v>5323</v>
      </c>
      <c r="AH1215" s="223" t="s">
        <v>2178</v>
      </c>
      <c r="AI1215" t="s">
        <v>1825</v>
      </c>
      <c r="AJ1215" s="249" t="s">
        <v>9597</v>
      </c>
      <c r="AP1215" t="s">
        <v>6006</v>
      </c>
    </row>
    <row r="1216" spans="1:42">
      <c r="S1216" t="s">
        <v>1825</v>
      </c>
      <c r="U1216" s="1">
        <v>1</v>
      </c>
      <c r="V1216" s="69" t="s">
        <v>7369</v>
      </c>
      <c r="W1216" t="s">
        <v>5323</v>
      </c>
      <c r="X1216" s="69" t="s">
        <v>2928</v>
      </c>
      <c r="Y1216" s="19" t="s">
        <v>1825</v>
      </c>
      <c r="Z1216" s="17" t="s">
        <v>6930</v>
      </c>
      <c r="AA1216" s="19"/>
      <c r="AB1216" s="19"/>
      <c r="AC1216" t="s">
        <v>5323</v>
      </c>
      <c r="AD1216" s="71" t="s">
        <v>463</v>
      </c>
      <c r="AE1216" s="1">
        <v>1</v>
      </c>
      <c r="AF1216" s="169" t="s">
        <v>9198</v>
      </c>
      <c r="AG1216" s="1">
        <v>1</v>
      </c>
      <c r="AH1216" s="223" t="s">
        <v>9201</v>
      </c>
      <c r="AP1216" t="s">
        <v>6006</v>
      </c>
    </row>
    <row r="1217" spans="15:42">
      <c r="S1217" t="s">
        <v>1825</v>
      </c>
      <c r="W1217" s="1">
        <v>1</v>
      </c>
      <c r="X1217" s="69" t="s">
        <v>3690</v>
      </c>
      <c r="Y1217" s="19" t="s">
        <v>1825</v>
      </c>
      <c r="Z1217" t="s">
        <v>5829</v>
      </c>
      <c r="AA1217" s="19"/>
      <c r="AC1217" s="1">
        <v>1</v>
      </c>
      <c r="AD1217" s="69" t="s">
        <v>2465</v>
      </c>
      <c r="AE1217" t="s">
        <v>1825</v>
      </c>
      <c r="AG1217" t="s">
        <v>1825</v>
      </c>
      <c r="AH1217" s="231" t="s">
        <v>9202</v>
      </c>
      <c r="AP1217" t="s">
        <v>6006</v>
      </c>
    </row>
    <row r="1218" spans="15:42">
      <c r="S1218" t="s">
        <v>1825</v>
      </c>
      <c r="U1218" t="s">
        <v>5323</v>
      </c>
      <c r="V1218" s="69" t="s">
        <v>3692</v>
      </c>
      <c r="W1218" t="s">
        <v>1825</v>
      </c>
      <c r="Y1218" s="19"/>
      <c r="Z1218" s="19"/>
      <c r="AA1218" s="19"/>
      <c r="AC1218" t="s">
        <v>1825</v>
      </c>
      <c r="AD1218" s="278" t="s">
        <v>12244</v>
      </c>
      <c r="AE1218" t="s">
        <v>1825</v>
      </c>
      <c r="AG1218" t="s">
        <v>1825</v>
      </c>
      <c r="AP1218" t="s">
        <v>6006</v>
      </c>
    </row>
    <row r="1219" spans="15:42">
      <c r="S1219" t="s">
        <v>1825</v>
      </c>
      <c r="U1219" s="1">
        <v>1</v>
      </c>
      <c r="V1219" s="69" t="s">
        <v>1956</v>
      </c>
      <c r="W1219" t="s">
        <v>5323</v>
      </c>
      <c r="X1219" s="69" t="s">
        <v>3691</v>
      </c>
      <c r="AC1219" t="s">
        <v>5579</v>
      </c>
      <c r="AE1219" t="s">
        <v>1825</v>
      </c>
      <c r="AG1219" t="s">
        <v>5323</v>
      </c>
      <c r="AH1219" s="223" t="s">
        <v>573</v>
      </c>
      <c r="AP1219" t="s">
        <v>6006</v>
      </c>
    </row>
    <row r="1220" spans="15:42">
      <c r="O1220" s="57" t="s">
        <v>2483</v>
      </c>
      <c r="P1220" s="19"/>
      <c r="Q1220" s="19"/>
      <c r="R1220" s="112" t="s">
        <v>474</v>
      </c>
      <c r="S1220" t="s">
        <v>5579</v>
      </c>
      <c r="U1220" s="1">
        <v>1</v>
      </c>
      <c r="V1220" s="69" t="s">
        <v>4955</v>
      </c>
      <c r="W1220" s="1">
        <v>1</v>
      </c>
      <c r="X1220" s="69" t="s">
        <v>77</v>
      </c>
      <c r="AA1220" t="s">
        <v>5323</v>
      </c>
      <c r="AB1220" s="69" t="s">
        <v>4175</v>
      </c>
      <c r="AC1220" t="s">
        <v>5323</v>
      </c>
      <c r="AD1220" s="71" t="s">
        <v>2526</v>
      </c>
      <c r="AE1220" t="s">
        <v>1825</v>
      </c>
      <c r="AG1220" s="1">
        <v>1</v>
      </c>
      <c r="AH1220" s="256" t="s">
        <v>10069</v>
      </c>
      <c r="AP1220" t="s">
        <v>6006</v>
      </c>
    </row>
    <row r="1221" spans="15:42">
      <c r="O1221" s="19" t="s">
        <v>1825</v>
      </c>
      <c r="P1221" s="112" t="s">
        <v>472</v>
      </c>
      <c r="Q1221" t="s">
        <v>5323</v>
      </c>
      <c r="R1221" s="69" t="s">
        <v>5878</v>
      </c>
      <c r="S1221" t="s">
        <v>5323</v>
      </c>
      <c r="T1221" s="69" t="s">
        <v>2514</v>
      </c>
      <c r="U1221" t="s">
        <v>1825</v>
      </c>
      <c r="V1221" s="69" t="s">
        <v>2523</v>
      </c>
      <c r="W1221" t="s">
        <v>1825</v>
      </c>
      <c r="X1221" s="37"/>
      <c r="Y1221" t="s">
        <v>5323</v>
      </c>
      <c r="Z1221" s="69" t="s">
        <v>4881</v>
      </c>
      <c r="AA1221" t="s">
        <v>1825</v>
      </c>
      <c r="AB1221" s="71" t="s">
        <v>2202</v>
      </c>
      <c r="AC1221" s="1">
        <v>1</v>
      </c>
      <c r="AD1221" s="69" t="s">
        <v>712</v>
      </c>
      <c r="AE1221" t="s">
        <v>1825</v>
      </c>
      <c r="AP1221" t="s">
        <v>6006</v>
      </c>
    </row>
    <row r="1222" spans="15:42">
      <c r="O1222" s="19" t="s">
        <v>5323</v>
      </c>
      <c r="P1222" s="69" t="s">
        <v>5196</v>
      </c>
      <c r="Q1222" s="1">
        <v>1</v>
      </c>
      <c r="R1222" s="108" t="s">
        <v>3401</v>
      </c>
      <c r="S1222" s="1">
        <v>1</v>
      </c>
      <c r="T1222" s="69" t="s">
        <v>2371</v>
      </c>
      <c r="U1222" s="1">
        <v>1</v>
      </c>
      <c r="V1222" s="69" t="s">
        <v>6927</v>
      </c>
      <c r="W1222" t="s">
        <v>5323</v>
      </c>
      <c r="X1222" s="69" t="s">
        <v>3693</v>
      </c>
      <c r="Y1222" s="1">
        <v>1</v>
      </c>
      <c r="Z1222" s="69" t="s">
        <v>1371</v>
      </c>
      <c r="AA1222" s="1">
        <v>1</v>
      </c>
      <c r="AB1222" s="69" t="s">
        <v>5950</v>
      </c>
      <c r="AC1222" t="s">
        <v>1825</v>
      </c>
      <c r="AE1222" t="s">
        <v>5323</v>
      </c>
      <c r="AF1222" s="62" t="s">
        <v>7855</v>
      </c>
      <c r="AG1222" t="s">
        <v>5323</v>
      </c>
      <c r="AH1222" s="93" t="s">
        <v>4432</v>
      </c>
      <c r="AP1222" t="s">
        <v>6006</v>
      </c>
    </row>
    <row r="1223" spans="15:42">
      <c r="O1223" s="19" t="s">
        <v>1825</v>
      </c>
      <c r="P1223" s="69" t="s">
        <v>5197</v>
      </c>
      <c r="Q1223" t="s">
        <v>1825</v>
      </c>
      <c r="R1223" s="69" t="s">
        <v>2370</v>
      </c>
      <c r="S1223" t="s">
        <v>1825</v>
      </c>
      <c r="T1223" s="69" t="s">
        <v>482</v>
      </c>
      <c r="U1223" t="s">
        <v>1825</v>
      </c>
      <c r="V1223" s="69" t="s">
        <v>2523</v>
      </c>
      <c r="W1223" s="1">
        <v>1</v>
      </c>
      <c r="X1223" s="69" t="s">
        <v>3694</v>
      </c>
      <c r="Y1223" t="s">
        <v>1825</v>
      </c>
      <c r="AA1223" t="s">
        <v>1825</v>
      </c>
      <c r="AB1223" s="193" t="s">
        <v>7887</v>
      </c>
      <c r="AC1223" t="s">
        <v>5323</v>
      </c>
      <c r="AD1223" s="71" t="s">
        <v>8318</v>
      </c>
      <c r="AE1223" s="1">
        <v>1</v>
      </c>
      <c r="AF1223" s="69" t="s">
        <v>2347</v>
      </c>
      <c r="AG1223" t="s">
        <v>1825</v>
      </c>
      <c r="AH1223" s="62" t="s">
        <v>4433</v>
      </c>
      <c r="AP1223" t="s">
        <v>6006</v>
      </c>
    </row>
    <row r="1224" spans="15:42">
      <c r="O1224" s="19" t="s">
        <v>1825</v>
      </c>
      <c r="P1224" s="71" t="s">
        <v>5378</v>
      </c>
      <c r="Q1224" s="1">
        <v>1</v>
      </c>
      <c r="R1224" s="69" t="s">
        <v>2833</v>
      </c>
      <c r="S1224" s="1">
        <v>1</v>
      </c>
      <c r="T1224" s="69" t="s">
        <v>4399</v>
      </c>
      <c r="W1224" t="s">
        <v>1825</v>
      </c>
      <c r="X1224" s="37"/>
      <c r="Y1224" t="s">
        <v>5323</v>
      </c>
      <c r="Z1224" s="69" t="s">
        <v>4882</v>
      </c>
      <c r="AA1224" s="1">
        <v>1</v>
      </c>
      <c r="AB1224" s="69" t="s">
        <v>6243</v>
      </c>
      <c r="AC1224" s="1">
        <v>1</v>
      </c>
      <c r="AD1224" s="69" t="s">
        <v>5974</v>
      </c>
      <c r="AE1224" t="s">
        <v>1825</v>
      </c>
      <c r="AF1224" s="177" t="s">
        <v>7241</v>
      </c>
      <c r="AP1224" t="s">
        <v>6006</v>
      </c>
    </row>
    <row r="1225" spans="15:42">
      <c r="O1225" s="19" t="s">
        <v>1825</v>
      </c>
      <c r="P1225" s="69" t="s">
        <v>3079</v>
      </c>
      <c r="Q1225" s="19"/>
      <c r="R1225" s="69"/>
      <c r="S1225" t="s">
        <v>1825</v>
      </c>
      <c r="T1225" s="69"/>
      <c r="W1225" t="s">
        <v>1825</v>
      </c>
      <c r="X1225" s="37"/>
      <c r="Y1225" s="1">
        <v>1</v>
      </c>
      <c r="Z1225" s="69" t="s">
        <v>1372</v>
      </c>
      <c r="AA1225" t="s">
        <v>1825</v>
      </c>
      <c r="AB1225" s="69"/>
      <c r="AC1225" t="s">
        <v>1825</v>
      </c>
      <c r="AD1225" s="193" t="s">
        <v>7889</v>
      </c>
      <c r="AE1225" t="s">
        <v>1825</v>
      </c>
      <c r="AF1225" s="62" t="s">
        <v>4434</v>
      </c>
      <c r="AP1225" t="s">
        <v>6006</v>
      </c>
    </row>
    <row r="1226" spans="15:42">
      <c r="O1226" s="19" t="s">
        <v>1825</v>
      </c>
      <c r="P1226" s="108" t="s">
        <v>5120</v>
      </c>
      <c r="Q1226" s="19"/>
      <c r="R1226" s="69"/>
      <c r="S1226" t="s">
        <v>1825</v>
      </c>
      <c r="T1226" s="69"/>
      <c r="W1226" t="s">
        <v>1825</v>
      </c>
      <c r="X1226" s="37"/>
      <c r="Y1226" t="s">
        <v>1825</v>
      </c>
      <c r="Z1226" s="69"/>
      <c r="AA1226" t="s">
        <v>1825</v>
      </c>
      <c r="AB1226" s="69"/>
      <c r="AC1226" t="s">
        <v>1825</v>
      </c>
      <c r="AD1226" s="204" t="s">
        <v>8319</v>
      </c>
      <c r="AE1226" s="1">
        <v>1</v>
      </c>
      <c r="AF1226" s="62" t="s">
        <v>4429</v>
      </c>
      <c r="AN1226" s="176" t="s">
        <v>7862</v>
      </c>
      <c r="AO1226" s="19"/>
      <c r="AP1226" t="s">
        <v>6006</v>
      </c>
    </row>
    <row r="1227" spans="15:42">
      <c r="O1227" s="19" t="s">
        <v>1825</v>
      </c>
      <c r="P1227" s="69" t="s">
        <v>6596</v>
      </c>
      <c r="Q1227" s="19"/>
      <c r="R1227" s="69"/>
      <c r="S1227" t="s">
        <v>1825</v>
      </c>
      <c r="T1227" s="69"/>
      <c r="W1227" t="s">
        <v>1825</v>
      </c>
      <c r="X1227" s="37"/>
      <c r="Y1227" t="s">
        <v>1825</v>
      </c>
      <c r="Z1227" s="69"/>
      <c r="AA1227" t="s">
        <v>1825</v>
      </c>
      <c r="AB1227" s="69"/>
      <c r="AC1227" t="s">
        <v>1825</v>
      </c>
      <c r="AD1227" s="69"/>
      <c r="AE1227" t="s">
        <v>1825</v>
      </c>
      <c r="AF1227" s="62"/>
      <c r="AG1227" t="s">
        <v>5323</v>
      </c>
      <c r="AH1227" s="223" t="s">
        <v>9208</v>
      </c>
      <c r="AI1227" t="s">
        <v>5323</v>
      </c>
      <c r="AJ1227" s="78" t="s">
        <v>7913</v>
      </c>
      <c r="AK1227" t="s">
        <v>5323</v>
      </c>
      <c r="AL1227" s="17" t="s">
        <v>9328</v>
      </c>
      <c r="AM1227" s="19" t="s">
        <v>5323</v>
      </c>
      <c r="AN1227" s="194" t="s">
        <v>7879</v>
      </c>
      <c r="AP1227" t="s">
        <v>6006</v>
      </c>
    </row>
    <row r="1228" spans="15:42">
      <c r="O1228" s="19" t="s">
        <v>1825</v>
      </c>
      <c r="P1228" s="108" t="s">
        <v>3392</v>
      </c>
      <c r="Q1228" s="19"/>
      <c r="R1228" s="69"/>
      <c r="S1228" t="s">
        <v>1825</v>
      </c>
      <c r="T1228" s="69"/>
      <c r="W1228" t="s">
        <v>1825</v>
      </c>
      <c r="X1228" s="37"/>
      <c r="Y1228" t="s">
        <v>1825</v>
      </c>
      <c r="Z1228" s="69"/>
      <c r="AA1228" t="s">
        <v>1825</v>
      </c>
      <c r="AB1228" s="69"/>
      <c r="AC1228" t="s">
        <v>1825</v>
      </c>
      <c r="AD1228" s="69"/>
      <c r="AE1228" t="s">
        <v>5323</v>
      </c>
      <c r="AF1228" s="223" t="s">
        <v>9209</v>
      </c>
      <c r="AG1228" s="1">
        <v>1</v>
      </c>
      <c r="AH1228" s="223" t="s">
        <v>2179</v>
      </c>
      <c r="AI1228" s="1">
        <v>1</v>
      </c>
      <c r="AJ1228" s="278" t="s">
        <v>8298</v>
      </c>
      <c r="AK1228" s="1">
        <v>1</v>
      </c>
      <c r="AL1228" s="62" t="s">
        <v>6413</v>
      </c>
      <c r="AM1228" s="19" t="s">
        <v>1825</v>
      </c>
      <c r="AN1228" s="194" t="s">
        <v>7880</v>
      </c>
      <c r="AP1228" t="s">
        <v>6006</v>
      </c>
    </row>
    <row r="1229" spans="15:42">
      <c r="O1229" s="19" t="s">
        <v>1825</v>
      </c>
      <c r="P1229" s="108" t="s">
        <v>3393</v>
      </c>
      <c r="Q1229" s="19"/>
      <c r="S1229" t="s">
        <v>1825</v>
      </c>
      <c r="U1229" t="s">
        <v>5323</v>
      </c>
      <c r="V1229" s="69" t="s">
        <v>2450</v>
      </c>
      <c r="W1229" t="s">
        <v>5323</v>
      </c>
      <c r="X1229" s="69" t="s">
        <v>1553</v>
      </c>
      <c r="Y1229" t="s">
        <v>1825</v>
      </c>
      <c r="AA1229" t="s">
        <v>1825</v>
      </c>
      <c r="AC1229" t="s">
        <v>1825</v>
      </c>
      <c r="AE1229" s="1">
        <v>1</v>
      </c>
      <c r="AF1229" s="69" t="s">
        <v>2348</v>
      </c>
      <c r="AG1229" t="s">
        <v>1825</v>
      </c>
      <c r="AH1229" s="37"/>
      <c r="AI1229" t="s">
        <v>1825</v>
      </c>
      <c r="AJ1229" s="103" t="s">
        <v>5585</v>
      </c>
      <c r="AK1229" t="s">
        <v>1825</v>
      </c>
      <c r="AL1229" s="103" t="s">
        <v>5585</v>
      </c>
      <c r="AM1229" s="19"/>
      <c r="AN1229" s="19"/>
      <c r="AO1229" s="19"/>
      <c r="AP1229" t="s">
        <v>6006</v>
      </c>
    </row>
    <row r="1230" spans="15:42">
      <c r="O1230" s="19" t="s">
        <v>1825</v>
      </c>
      <c r="P1230" s="69" t="s">
        <v>3402</v>
      </c>
      <c r="Q1230" s="19"/>
      <c r="S1230" t="s">
        <v>5323</v>
      </c>
      <c r="T1230" s="69" t="s">
        <v>2492</v>
      </c>
      <c r="U1230" s="1">
        <v>1</v>
      </c>
      <c r="V1230" s="69" t="s">
        <v>6928</v>
      </c>
      <c r="W1230" s="1">
        <v>1</v>
      </c>
      <c r="X1230" s="69" t="s">
        <v>1552</v>
      </c>
      <c r="Y1230" t="s">
        <v>1825</v>
      </c>
      <c r="AA1230" t="s">
        <v>5323</v>
      </c>
      <c r="AB1230" s="69" t="s">
        <v>5951</v>
      </c>
      <c r="AC1230" t="s">
        <v>1825</v>
      </c>
      <c r="AE1230" t="s">
        <v>1825</v>
      </c>
      <c r="AG1230" t="s">
        <v>5323</v>
      </c>
      <c r="AH1230" s="223" t="s">
        <v>9210</v>
      </c>
      <c r="AI1230" t="s">
        <v>1825</v>
      </c>
      <c r="AJ1230" s="278" t="s">
        <v>12116</v>
      </c>
      <c r="AK1230" t="s">
        <v>1825</v>
      </c>
      <c r="AL1230" s="62" t="s">
        <v>6913</v>
      </c>
      <c r="AP1230" t="s">
        <v>6006</v>
      </c>
    </row>
    <row r="1231" spans="15:42">
      <c r="O1231" s="19" t="s">
        <v>1825</v>
      </c>
      <c r="P1231" s="69" t="s">
        <v>3450</v>
      </c>
      <c r="Q1231" s="19"/>
      <c r="S1231" s="1">
        <v>1</v>
      </c>
      <c r="T1231" s="69" t="s">
        <v>2372</v>
      </c>
      <c r="U1231" t="s">
        <v>1825</v>
      </c>
      <c r="W1231" t="s">
        <v>1825</v>
      </c>
      <c r="X1231" s="37"/>
      <c r="Y1231" t="s">
        <v>5323</v>
      </c>
      <c r="Z1231" s="69" t="s">
        <v>5460</v>
      </c>
      <c r="AA1231" s="1">
        <v>1</v>
      </c>
      <c r="AB1231" s="69" t="s">
        <v>5952</v>
      </c>
      <c r="AC1231" t="s">
        <v>5323</v>
      </c>
      <c r="AD1231" s="71" t="s">
        <v>5835</v>
      </c>
      <c r="AE1231" t="s">
        <v>1825</v>
      </c>
      <c r="AH1231" s="37"/>
      <c r="AI1231" s="1">
        <v>1</v>
      </c>
      <c r="AJ1231" s="278" t="s">
        <v>12117</v>
      </c>
      <c r="AK1231" s="1">
        <v>1</v>
      </c>
      <c r="AL1231" s="249" t="s">
        <v>9590</v>
      </c>
      <c r="AP1231" t="s">
        <v>6006</v>
      </c>
    </row>
    <row r="1232" spans="15:42">
      <c r="O1232" s="19" t="s">
        <v>1825</v>
      </c>
      <c r="P1232" s="108" t="s">
        <v>2895</v>
      </c>
      <c r="Q1232" s="19"/>
      <c r="S1232" t="s">
        <v>1825</v>
      </c>
      <c r="U1232" t="s">
        <v>5323</v>
      </c>
      <c r="V1232" s="69" t="s">
        <v>2451</v>
      </c>
      <c r="W1232" t="s">
        <v>5323</v>
      </c>
      <c r="X1232" s="69" t="s">
        <v>1554</v>
      </c>
      <c r="Y1232" s="1">
        <v>1</v>
      </c>
      <c r="Z1232" s="69" t="s">
        <v>1373</v>
      </c>
      <c r="AA1232" t="s">
        <v>1825</v>
      </c>
      <c r="AC1232" s="1">
        <v>1</v>
      </c>
      <c r="AD1232" s="69" t="s">
        <v>3202</v>
      </c>
      <c r="AE1232" t="s">
        <v>1825</v>
      </c>
      <c r="AH1232" s="37"/>
      <c r="AI1232" t="s">
        <v>1825</v>
      </c>
      <c r="AJ1232" s="217" t="s">
        <v>8379</v>
      </c>
      <c r="AK1232" t="s">
        <v>1825</v>
      </c>
      <c r="AL1232" s="231" t="s">
        <v>9207</v>
      </c>
      <c r="AP1232" t="s">
        <v>6006</v>
      </c>
    </row>
    <row r="1233" spans="15:42">
      <c r="O1233" s="19"/>
      <c r="P1233" s="19"/>
      <c r="Q1233" s="19"/>
      <c r="S1233" t="s">
        <v>5323</v>
      </c>
      <c r="T1233" s="69" t="s">
        <v>2587</v>
      </c>
      <c r="U1233" s="1">
        <v>1</v>
      </c>
      <c r="V1233" s="69" t="s">
        <v>5684</v>
      </c>
      <c r="W1233" s="1">
        <v>1</v>
      </c>
      <c r="X1233" s="69" t="s">
        <v>1555</v>
      </c>
      <c r="Y1233" t="s">
        <v>1825</v>
      </c>
      <c r="AA1233" t="s">
        <v>5323</v>
      </c>
      <c r="AB1233" s="69" t="s">
        <v>3888</v>
      </c>
      <c r="AC1233" t="s">
        <v>1825</v>
      </c>
      <c r="AD1233" s="96" t="s">
        <v>3030</v>
      </c>
      <c r="AE1233" t="s">
        <v>1825</v>
      </c>
      <c r="AP1233" t="s">
        <v>6006</v>
      </c>
    </row>
    <row r="1234" spans="15:42">
      <c r="S1234" s="1">
        <v>1</v>
      </c>
      <c r="T1234" s="69" t="s">
        <v>2373</v>
      </c>
      <c r="U1234" t="s">
        <v>1825</v>
      </c>
      <c r="W1234" t="s">
        <v>1825</v>
      </c>
      <c r="X1234" s="37"/>
      <c r="Y1234" t="s">
        <v>5323</v>
      </c>
      <c r="Z1234" s="69" t="s">
        <v>5879</v>
      </c>
      <c r="AA1234" s="1">
        <v>1</v>
      </c>
      <c r="AB1234" s="69" t="s">
        <v>5953</v>
      </c>
      <c r="AC1234" t="s">
        <v>1825</v>
      </c>
      <c r="AD1234" s="69" t="s">
        <v>6740</v>
      </c>
      <c r="AE1234" t="s">
        <v>5323</v>
      </c>
      <c r="AF1234" s="69" t="s">
        <v>6923</v>
      </c>
      <c r="AG1234" t="s">
        <v>5323</v>
      </c>
      <c r="AH1234" s="169" t="s">
        <v>6924</v>
      </c>
      <c r="AI1234" t="s">
        <v>5323</v>
      </c>
      <c r="AJ1234" s="108" t="s">
        <v>8035</v>
      </c>
      <c r="AK1234" t="s">
        <v>5323</v>
      </c>
      <c r="AL1234" s="181" t="s">
        <v>5581</v>
      </c>
      <c r="AN1234" s="35"/>
      <c r="AP1234" t="s">
        <v>6006</v>
      </c>
    </row>
    <row r="1235" spans="15:42">
      <c r="S1235" t="s">
        <v>1825</v>
      </c>
      <c r="U1235" t="s">
        <v>5323</v>
      </c>
      <c r="V1235" s="69" t="s">
        <v>646</v>
      </c>
      <c r="W1235" t="s">
        <v>5323</v>
      </c>
      <c r="X1235" s="69" t="s">
        <v>921</v>
      </c>
      <c r="Y1235" t="s">
        <v>1825</v>
      </c>
      <c r="Z1235" s="71" t="s">
        <v>6937</v>
      </c>
      <c r="AA1235" t="s">
        <v>1825</v>
      </c>
      <c r="AC1235" t="s">
        <v>1825</v>
      </c>
      <c r="AD1235" s="193" t="s">
        <v>7888</v>
      </c>
      <c r="AE1235" s="1">
        <v>1</v>
      </c>
      <c r="AF1235" s="69" t="s">
        <v>3794</v>
      </c>
      <c r="AG1235" s="1">
        <v>1</v>
      </c>
      <c r="AH1235" s="37" t="s">
        <v>2179</v>
      </c>
      <c r="AI1235" s="1">
        <v>1</v>
      </c>
      <c r="AJ1235" s="169" t="s">
        <v>3354</v>
      </c>
      <c r="AK1235" s="1">
        <v>1</v>
      </c>
      <c r="AL1235" s="181" t="s">
        <v>7114</v>
      </c>
      <c r="AN1235" s="38"/>
      <c r="AP1235" t="s">
        <v>6006</v>
      </c>
    </row>
    <row r="1236" spans="15:42">
      <c r="S1236" t="s">
        <v>5323</v>
      </c>
      <c r="T1236" s="69" t="s">
        <v>4953</v>
      </c>
      <c r="U1236" s="1">
        <v>1</v>
      </c>
      <c r="V1236" s="69" t="s">
        <v>5685</v>
      </c>
      <c r="W1236" s="1">
        <v>1</v>
      </c>
      <c r="X1236" s="69" t="s">
        <v>2635</v>
      </c>
      <c r="Y1236" s="1">
        <v>1</v>
      </c>
      <c r="Z1236" s="69" t="s">
        <v>1374</v>
      </c>
      <c r="AA1236" t="s">
        <v>5323</v>
      </c>
      <c r="AB1236" s="69" t="s">
        <v>5995</v>
      </c>
      <c r="AC1236" s="1">
        <v>1</v>
      </c>
      <c r="AD1236" s="69" t="s">
        <v>5845</v>
      </c>
      <c r="AE1236" s="17" t="s">
        <v>1825</v>
      </c>
      <c r="AF1236" s="209" t="s">
        <v>10210</v>
      </c>
      <c r="AG1236" t="s">
        <v>1825</v>
      </c>
      <c r="AH1236" s="37" t="s">
        <v>5839</v>
      </c>
      <c r="AI1236" s="1">
        <v>1</v>
      </c>
      <c r="AJ1236" s="169" t="s">
        <v>7173</v>
      </c>
      <c r="AK1236" t="s">
        <v>1825</v>
      </c>
      <c r="AL1236" s="181" t="s">
        <v>7911</v>
      </c>
      <c r="AN1236" s="37"/>
      <c r="AP1236" t="s">
        <v>6006</v>
      </c>
    </row>
    <row r="1237" spans="15:42">
      <c r="S1237" s="1">
        <v>1</v>
      </c>
      <c r="T1237" s="69" t="s">
        <v>1955</v>
      </c>
      <c r="U1237" t="s">
        <v>1825</v>
      </c>
      <c r="W1237" t="s">
        <v>1825</v>
      </c>
      <c r="Y1237" t="s">
        <v>1825</v>
      </c>
      <c r="Z1237" s="100" t="s">
        <v>6728</v>
      </c>
      <c r="AA1237" s="1">
        <v>1</v>
      </c>
      <c r="AB1237" s="69" t="s">
        <v>5954</v>
      </c>
      <c r="AC1237" t="s">
        <v>1825</v>
      </c>
      <c r="AE1237" s="17" t="s">
        <v>1825</v>
      </c>
      <c r="AF1237" s="185" t="s">
        <v>8027</v>
      </c>
      <c r="AG1237" t="s">
        <v>1825</v>
      </c>
      <c r="AH1237" s="37" t="s">
        <v>5840</v>
      </c>
      <c r="AI1237" t="s">
        <v>1825</v>
      </c>
      <c r="AJ1237" s="173" t="s">
        <v>7174</v>
      </c>
      <c r="AK1237" t="s">
        <v>1825</v>
      </c>
      <c r="AL1237" s="181" t="s">
        <v>7912</v>
      </c>
      <c r="AN1237" s="37"/>
      <c r="AP1237" t="s">
        <v>6006</v>
      </c>
    </row>
    <row r="1238" spans="15:42">
      <c r="S1238" t="s">
        <v>1825</v>
      </c>
      <c r="T1238" s="69" t="s">
        <v>1957</v>
      </c>
      <c r="U1238" t="s">
        <v>5323</v>
      </c>
      <c r="V1238" s="69" t="s">
        <v>646</v>
      </c>
      <c r="W1238" t="s">
        <v>5323</v>
      </c>
      <c r="X1238" s="69" t="s">
        <v>3691</v>
      </c>
      <c r="Y1238" s="1">
        <v>1</v>
      </c>
      <c r="Z1238" s="69" t="s">
        <v>6729</v>
      </c>
      <c r="AA1238" t="s">
        <v>1825</v>
      </c>
      <c r="AC1238" t="s">
        <v>5323</v>
      </c>
      <c r="AD1238" s="69" t="s">
        <v>3203</v>
      </c>
      <c r="AE1238" t="s">
        <v>1825</v>
      </c>
      <c r="AF1238" s="37" t="s">
        <v>6416</v>
      </c>
      <c r="AG1238" s="1">
        <v>1</v>
      </c>
      <c r="AH1238" s="169" t="s">
        <v>6925</v>
      </c>
      <c r="AI1238" t="s">
        <v>1825</v>
      </c>
      <c r="AJ1238" s="66" t="s">
        <v>2904</v>
      </c>
      <c r="AK1238" s="17" t="s">
        <v>5579</v>
      </c>
      <c r="AN1238" s="108"/>
      <c r="AP1238" t="s">
        <v>6006</v>
      </c>
    </row>
    <row r="1239" spans="15:42">
      <c r="S1239" s="1">
        <v>1</v>
      </c>
      <c r="T1239" s="69" t="s">
        <v>5948</v>
      </c>
      <c r="U1239" s="1">
        <v>1</v>
      </c>
      <c r="V1239" s="69" t="s">
        <v>5686</v>
      </c>
      <c r="W1239" s="1">
        <v>1</v>
      </c>
      <c r="X1239" s="69" t="s">
        <v>2636</v>
      </c>
      <c r="Y1239" t="s">
        <v>1825</v>
      </c>
      <c r="AA1239" t="s">
        <v>5323</v>
      </c>
      <c r="AB1239" s="69" t="s">
        <v>4699</v>
      </c>
      <c r="AC1239" s="1">
        <v>1</v>
      </c>
      <c r="AD1239" s="69" t="s">
        <v>715</v>
      </c>
      <c r="AE1239" t="s">
        <v>1825</v>
      </c>
      <c r="AF1239" s="37" t="s">
        <v>519</v>
      </c>
      <c r="AH1239" s="37"/>
      <c r="AI1239" t="s">
        <v>1825</v>
      </c>
      <c r="AK1239" t="s">
        <v>5323</v>
      </c>
      <c r="AL1239" s="256" t="s">
        <v>10001</v>
      </c>
      <c r="AM1239" s="1"/>
      <c r="AN1239" s="78"/>
      <c r="AP1239" t="s">
        <v>6006</v>
      </c>
    </row>
    <row r="1240" spans="15:42">
      <c r="U1240" t="s">
        <v>1825</v>
      </c>
      <c r="W1240" t="s">
        <v>1825</v>
      </c>
      <c r="Y1240" t="s">
        <v>5323</v>
      </c>
      <c r="Z1240" s="69" t="s">
        <v>5796</v>
      </c>
      <c r="AA1240" s="1">
        <v>1</v>
      </c>
      <c r="AB1240" s="69" t="s">
        <v>5955</v>
      </c>
      <c r="AE1240" s="1">
        <v>1</v>
      </c>
      <c r="AF1240" s="169" t="s">
        <v>7894</v>
      </c>
      <c r="AH1240" s="37"/>
      <c r="AI1240" t="s">
        <v>1825</v>
      </c>
      <c r="AK1240" s="1">
        <v>1</v>
      </c>
      <c r="AL1240" s="193" t="s">
        <v>8033</v>
      </c>
      <c r="AN1240" s="108"/>
      <c r="AP1240" t="s">
        <v>6006</v>
      </c>
    </row>
    <row r="1241" spans="15:42">
      <c r="U1241" t="s">
        <v>5323</v>
      </c>
      <c r="V1241" s="69" t="s">
        <v>4215</v>
      </c>
      <c r="W1241" t="s">
        <v>5323</v>
      </c>
      <c r="X1241" s="69" t="s">
        <v>8803</v>
      </c>
      <c r="Y1241" s="1">
        <v>1</v>
      </c>
      <c r="Z1241" s="69" t="s">
        <v>6517</v>
      </c>
      <c r="AA1241" t="s">
        <v>1825</v>
      </c>
      <c r="AC1241" t="s">
        <v>5323</v>
      </c>
      <c r="AD1241" s="71" t="s">
        <v>2466</v>
      </c>
      <c r="AE1241" t="s">
        <v>1825</v>
      </c>
      <c r="AI1241" t="s">
        <v>1825</v>
      </c>
      <c r="AK1241" t="s">
        <v>1825</v>
      </c>
      <c r="AL1241" s="62" t="s">
        <v>6913</v>
      </c>
      <c r="AP1241" t="s">
        <v>6006</v>
      </c>
    </row>
    <row r="1242" spans="15:42">
      <c r="U1242" s="1">
        <v>1</v>
      </c>
      <c r="V1242" s="69" t="s">
        <v>5687</v>
      </c>
      <c r="W1242" s="1">
        <v>1</v>
      </c>
      <c r="X1242" s="69" t="s">
        <v>926</v>
      </c>
      <c r="Y1242" t="s">
        <v>1825</v>
      </c>
      <c r="Z1242" s="164" t="s">
        <v>6744</v>
      </c>
      <c r="AA1242" t="s">
        <v>5323</v>
      </c>
      <c r="AB1242" s="101" t="s">
        <v>5888</v>
      </c>
      <c r="AC1242" s="1">
        <v>1</v>
      </c>
      <c r="AD1242" s="69" t="s">
        <v>2467</v>
      </c>
      <c r="AE1242" t="s">
        <v>5323</v>
      </c>
      <c r="AF1242" s="69" t="s">
        <v>573</v>
      </c>
      <c r="AI1242" t="s">
        <v>1825</v>
      </c>
      <c r="AK1242" t="s">
        <v>1825</v>
      </c>
      <c r="AL1242" s="193" t="s">
        <v>8036</v>
      </c>
      <c r="AP1242" t="s">
        <v>6006</v>
      </c>
    </row>
    <row r="1243" spans="15:42">
      <c r="W1243" t="s">
        <v>1825</v>
      </c>
      <c r="X1243" s="69" t="s">
        <v>6929</v>
      </c>
      <c r="AA1243" s="1">
        <v>1</v>
      </c>
      <c r="AB1243" s="100" t="s">
        <v>2553</v>
      </c>
      <c r="AC1243" t="s">
        <v>1825</v>
      </c>
      <c r="AD1243" s="69" t="s">
        <v>2527</v>
      </c>
      <c r="AE1243" s="1">
        <v>1</v>
      </c>
      <c r="AF1243" s="69" t="s">
        <v>5846</v>
      </c>
      <c r="AI1243" t="s">
        <v>1825</v>
      </c>
      <c r="AK1243" t="s">
        <v>1825</v>
      </c>
      <c r="AL1243" s="212" t="s">
        <v>8592</v>
      </c>
      <c r="AP1243" t="s">
        <v>6006</v>
      </c>
    </row>
    <row r="1244" spans="15:42">
      <c r="S1244" t="s">
        <v>5323</v>
      </c>
      <c r="T1244" s="69" t="s">
        <v>4954</v>
      </c>
      <c r="U1244" t="s">
        <v>5323</v>
      </c>
      <c r="V1244" s="69" t="s">
        <v>1749</v>
      </c>
      <c r="W1244" s="1">
        <v>1</v>
      </c>
      <c r="X1244" s="69" t="s">
        <v>5649</v>
      </c>
      <c r="AA1244" t="s">
        <v>5579</v>
      </c>
      <c r="AC1244" s="17" t="s">
        <v>5579</v>
      </c>
      <c r="AI1244" t="s">
        <v>1825</v>
      </c>
      <c r="AK1244" s="17" t="s">
        <v>5579</v>
      </c>
      <c r="AL1244" s="176" t="s">
        <v>7722</v>
      </c>
      <c r="AM1244" s="19"/>
      <c r="AP1244" t="s">
        <v>6006</v>
      </c>
    </row>
    <row r="1245" spans="15:42">
      <c r="S1245" s="1">
        <v>1</v>
      </c>
      <c r="T1245" s="69" t="s">
        <v>4106</v>
      </c>
      <c r="U1245" s="1">
        <v>1</v>
      </c>
      <c r="V1245" s="69" t="s">
        <v>3695</v>
      </c>
      <c r="W1245" t="s">
        <v>1825</v>
      </c>
      <c r="AA1245" t="s">
        <v>5323</v>
      </c>
      <c r="AB1245" s="165" t="s">
        <v>6742</v>
      </c>
      <c r="AC1245" t="s">
        <v>5323</v>
      </c>
      <c r="AD1245" s="164" t="s">
        <v>3203</v>
      </c>
      <c r="AE1245" t="s">
        <v>5323</v>
      </c>
      <c r="AF1245" s="210" t="s">
        <v>8556</v>
      </c>
      <c r="AI1245" t="s">
        <v>1825</v>
      </c>
      <c r="AK1245" s="19" t="s">
        <v>5323</v>
      </c>
      <c r="AL1245" s="169" t="s">
        <v>8280</v>
      </c>
      <c r="AM1245" t="s">
        <v>5323</v>
      </c>
      <c r="AN1245" s="204" t="s">
        <v>8281</v>
      </c>
      <c r="AP1245" t="s">
        <v>6006</v>
      </c>
    </row>
    <row r="1246" spans="15:42">
      <c r="S1246" t="s">
        <v>1825</v>
      </c>
      <c r="T1246" s="69" t="s">
        <v>126</v>
      </c>
      <c r="U1246" t="s">
        <v>1825</v>
      </c>
      <c r="V1246" s="37"/>
      <c r="W1246" t="s">
        <v>5323</v>
      </c>
      <c r="X1246" s="69" t="s">
        <v>927</v>
      </c>
      <c r="AA1246" s="1">
        <v>1</v>
      </c>
      <c r="AB1246" s="69" t="s">
        <v>602</v>
      </c>
      <c r="AC1246" s="1">
        <v>1</v>
      </c>
      <c r="AD1246" s="164" t="s">
        <v>715</v>
      </c>
      <c r="AE1246" s="1">
        <v>1</v>
      </c>
      <c r="AF1246" s="69" t="s">
        <v>5847</v>
      </c>
      <c r="AI1246" t="s">
        <v>1825</v>
      </c>
      <c r="AK1246" s="19" t="s">
        <v>1825</v>
      </c>
      <c r="AL1246" s="169" t="s">
        <v>8039</v>
      </c>
      <c r="AM1246" s="1">
        <v>1</v>
      </c>
      <c r="AN1246" s="204" t="s">
        <v>8282</v>
      </c>
      <c r="AP1246" t="s">
        <v>6006</v>
      </c>
    </row>
    <row r="1247" spans="15:42">
      <c r="S1247" s="1">
        <v>1</v>
      </c>
      <c r="T1247" s="69" t="s">
        <v>11273</v>
      </c>
      <c r="U1247" t="s">
        <v>5323</v>
      </c>
      <c r="V1247" s="69" t="s">
        <v>3696</v>
      </c>
      <c r="W1247" s="1">
        <v>1</v>
      </c>
      <c r="X1247" s="69" t="s">
        <v>928</v>
      </c>
      <c r="AA1247" t="s">
        <v>5579</v>
      </c>
      <c r="AE1247" s="1">
        <v>1</v>
      </c>
      <c r="AF1247" s="212" t="s">
        <v>8552</v>
      </c>
      <c r="AI1247" t="s">
        <v>1825</v>
      </c>
      <c r="AK1247" s="19" t="s">
        <v>1825</v>
      </c>
      <c r="AL1247" s="19"/>
      <c r="AM1247" s="19"/>
      <c r="AP1247" t="s">
        <v>6006</v>
      </c>
    </row>
    <row r="1248" spans="15:42">
      <c r="U1248" s="1">
        <v>1</v>
      </c>
      <c r="V1248" s="69" t="s">
        <v>2004</v>
      </c>
      <c r="Z1248" s="69"/>
      <c r="AA1248" t="s">
        <v>5323</v>
      </c>
      <c r="AB1248" s="71" t="s">
        <v>3204</v>
      </c>
      <c r="AC1248" t="s">
        <v>5323</v>
      </c>
      <c r="AD1248" s="69" t="s">
        <v>5836</v>
      </c>
      <c r="AE1248" t="s">
        <v>1825</v>
      </c>
      <c r="AF1248" s="210" t="s">
        <v>8555</v>
      </c>
      <c r="AI1248" t="s">
        <v>1825</v>
      </c>
      <c r="AK1248" s="1">
        <v>1</v>
      </c>
      <c r="AL1248" s="210" t="s">
        <v>12109</v>
      </c>
      <c r="AP1248" t="s">
        <v>6006</v>
      </c>
    </row>
    <row r="1249" spans="19:42">
      <c r="U1249" s="1"/>
      <c r="V1249" s="69"/>
      <c r="Z1249" s="69"/>
      <c r="AA1249" s="1">
        <v>1</v>
      </c>
      <c r="AB1249" s="69" t="s">
        <v>3205</v>
      </c>
      <c r="AC1249" s="1">
        <v>1</v>
      </c>
      <c r="AD1249" s="69" t="s">
        <v>3207</v>
      </c>
      <c r="AE1249" t="s">
        <v>1825</v>
      </c>
      <c r="AF1249" s="210" t="s">
        <v>8557</v>
      </c>
      <c r="AI1249" t="s">
        <v>1825</v>
      </c>
      <c r="AK1249" t="s">
        <v>1825</v>
      </c>
      <c r="AL1249" s="210" t="s">
        <v>12110</v>
      </c>
      <c r="AP1249" t="s">
        <v>6006</v>
      </c>
    </row>
    <row r="1250" spans="19:42">
      <c r="U1250" t="s">
        <v>1825</v>
      </c>
      <c r="V1250" s="37"/>
      <c r="AA1250" t="s">
        <v>1825</v>
      </c>
      <c r="AB1250" s="69" t="s">
        <v>7890</v>
      </c>
      <c r="AC1250" t="s">
        <v>1825</v>
      </c>
      <c r="AD1250" s="210" t="s">
        <v>8551</v>
      </c>
      <c r="AE1250" t="s">
        <v>1825</v>
      </c>
      <c r="AI1250" t="s">
        <v>1825</v>
      </c>
      <c r="AK1250" t="s">
        <v>1825</v>
      </c>
      <c r="AL1250" s="204" t="s">
        <v>1637</v>
      </c>
      <c r="AP1250" t="s">
        <v>6006</v>
      </c>
    </row>
    <row r="1251" spans="19:42">
      <c r="U1251" t="s">
        <v>5323</v>
      </c>
      <c r="V1251" s="69" t="s">
        <v>2070</v>
      </c>
      <c r="AA1251" t="s">
        <v>1825</v>
      </c>
      <c r="AB1251" s="193" t="s">
        <v>7891</v>
      </c>
      <c r="AC1251" t="s">
        <v>1825</v>
      </c>
      <c r="AD1251" s="212" t="s">
        <v>8552</v>
      </c>
      <c r="AE1251" t="s">
        <v>1825</v>
      </c>
      <c r="AI1251" t="s">
        <v>1825</v>
      </c>
      <c r="AP1251" t="s">
        <v>6006</v>
      </c>
    </row>
    <row r="1252" spans="19:42">
      <c r="U1252" s="1">
        <v>1</v>
      </c>
      <c r="V1252" s="69" t="s">
        <v>2005</v>
      </c>
      <c r="AA1252" s="1">
        <v>1</v>
      </c>
      <c r="AB1252" s="69" t="s">
        <v>3206</v>
      </c>
      <c r="AC1252" s="1">
        <v>1</v>
      </c>
      <c r="AD1252" s="210" t="s">
        <v>8553</v>
      </c>
      <c r="AE1252" t="s">
        <v>5323</v>
      </c>
      <c r="AF1252" s="69" t="s">
        <v>3866</v>
      </c>
      <c r="AI1252" s="17" t="s">
        <v>5579</v>
      </c>
      <c r="AK1252" t="s">
        <v>5323</v>
      </c>
      <c r="AL1252" s="62" t="s">
        <v>7565</v>
      </c>
      <c r="AM1252" t="s">
        <v>5323</v>
      </c>
      <c r="AN1252" s="169" t="s">
        <v>7077</v>
      </c>
      <c r="AP1252" t="s">
        <v>6006</v>
      </c>
    </row>
    <row r="1253" spans="19:42">
      <c r="AB1253" s="112" t="s">
        <v>474</v>
      </c>
      <c r="AC1253" t="s">
        <v>1825</v>
      </c>
      <c r="AD1253" s="210" t="s">
        <v>8554</v>
      </c>
      <c r="AE1253" s="1">
        <v>1</v>
      </c>
      <c r="AF1253" s="210" t="s">
        <v>8558</v>
      </c>
      <c r="AH1253" s="37"/>
      <c r="AI1253" t="s">
        <v>5323</v>
      </c>
      <c r="AJ1253" s="2" t="s">
        <v>7566</v>
      </c>
      <c r="AK1253" s="1">
        <v>1</v>
      </c>
      <c r="AL1253" s="62" t="s">
        <v>7075</v>
      </c>
      <c r="AM1253" s="1">
        <v>1</v>
      </c>
      <c r="AN1253" s="169" t="s">
        <v>7078</v>
      </c>
      <c r="AP1253" t="s">
        <v>6006</v>
      </c>
    </row>
    <row r="1254" spans="19:42">
      <c r="S1254" t="s">
        <v>5323</v>
      </c>
      <c r="T1254" s="69" t="s">
        <v>5239</v>
      </c>
      <c r="U1254" t="s">
        <v>5323</v>
      </c>
      <c r="V1254" s="69" t="s">
        <v>2341</v>
      </c>
      <c r="W1254" t="s">
        <v>5323</v>
      </c>
      <c r="X1254" s="69" t="s">
        <v>930</v>
      </c>
      <c r="AE1254" t="s">
        <v>1825</v>
      </c>
      <c r="AH1254" s="37"/>
      <c r="AI1254" s="1">
        <v>1</v>
      </c>
      <c r="AJ1254" s="169" t="s">
        <v>7072</v>
      </c>
      <c r="AK1254" t="s">
        <v>1825</v>
      </c>
      <c r="AL1254" s="168" t="s">
        <v>148</v>
      </c>
      <c r="AM1254" t="s">
        <v>1825</v>
      </c>
      <c r="AN1254" s="249" t="s">
        <v>9667</v>
      </c>
      <c r="AP1254" t="s">
        <v>6006</v>
      </c>
    </row>
    <row r="1255" spans="19:42">
      <c r="S1255" s="1">
        <v>1</v>
      </c>
      <c r="T1255" s="69" t="s">
        <v>748</v>
      </c>
      <c r="U1255" s="1">
        <v>1</v>
      </c>
      <c r="V1255" s="69" t="s">
        <v>5240</v>
      </c>
      <c r="W1255" s="1">
        <v>1</v>
      </c>
      <c r="X1255" s="69" t="s">
        <v>5166</v>
      </c>
      <c r="AC1255" t="s">
        <v>1825</v>
      </c>
      <c r="AE1255" t="s">
        <v>5323</v>
      </c>
      <c r="AF1255" s="69" t="s">
        <v>3232</v>
      </c>
      <c r="AH1255" s="37"/>
      <c r="AI1255" t="s">
        <v>1825</v>
      </c>
      <c r="AJ1255" s="126" t="s">
        <v>6914</v>
      </c>
      <c r="AK1255" s="1">
        <v>1</v>
      </c>
      <c r="AL1255" s="169" t="s">
        <v>7074</v>
      </c>
      <c r="AN1255" s="37"/>
      <c r="AP1255" t="s">
        <v>6006</v>
      </c>
    </row>
    <row r="1256" spans="19:42">
      <c r="S1256" s="1">
        <v>1</v>
      </c>
      <c r="T1256" s="69" t="s">
        <v>2006</v>
      </c>
      <c r="W1256" t="s">
        <v>1825</v>
      </c>
      <c r="AC1256" t="s">
        <v>5323</v>
      </c>
      <c r="AD1256" s="69" t="s">
        <v>573</v>
      </c>
      <c r="AE1256" s="1">
        <v>1</v>
      </c>
      <c r="AF1256" s="210" t="s">
        <v>8559</v>
      </c>
      <c r="AH1256" s="37"/>
      <c r="AI1256" t="s">
        <v>1825</v>
      </c>
      <c r="AJ1256" s="126" t="s">
        <v>6915</v>
      </c>
      <c r="AK1256" t="s">
        <v>1825</v>
      </c>
      <c r="AL1256" s="62" t="s">
        <v>7873</v>
      </c>
      <c r="AN1256" s="37"/>
      <c r="AP1256" t="s">
        <v>6006</v>
      </c>
    </row>
    <row r="1257" spans="19:42">
      <c r="S1257" s="1"/>
      <c r="T1257" s="69"/>
      <c r="W1257" t="s">
        <v>1825</v>
      </c>
      <c r="AC1257" s="1">
        <v>1</v>
      </c>
      <c r="AD1257" s="69" t="s">
        <v>714</v>
      </c>
      <c r="AE1257" t="s">
        <v>1825</v>
      </c>
      <c r="AH1257" s="37"/>
      <c r="AI1257" s="1">
        <v>1</v>
      </c>
      <c r="AJ1257" s="169" t="s">
        <v>7073</v>
      </c>
      <c r="AK1257" t="s">
        <v>1825</v>
      </c>
      <c r="AL1257" s="210" t="s">
        <v>8947</v>
      </c>
      <c r="AN1257" s="37"/>
      <c r="AP1257" t="s">
        <v>6006</v>
      </c>
    </row>
    <row r="1258" spans="19:42">
      <c r="T1258" s="112" t="s">
        <v>474</v>
      </c>
      <c r="U1258" t="s">
        <v>5323</v>
      </c>
      <c r="V1258" s="69" t="s">
        <v>5936</v>
      </c>
      <c r="W1258" t="s">
        <v>5323</v>
      </c>
      <c r="X1258" s="69" t="s">
        <v>4949</v>
      </c>
      <c r="AC1258" t="s">
        <v>1825</v>
      </c>
      <c r="AE1258" t="s">
        <v>5323</v>
      </c>
      <c r="AF1258" s="69" t="s">
        <v>6062</v>
      </c>
      <c r="AH1258" s="37"/>
      <c r="AI1258" t="s">
        <v>1825</v>
      </c>
      <c r="AJ1258" s="210" t="s">
        <v>8641</v>
      </c>
      <c r="AK1258" t="s">
        <v>1825</v>
      </c>
      <c r="AN1258" s="37"/>
      <c r="AP1258" t="s">
        <v>6006</v>
      </c>
    </row>
    <row r="1259" spans="19:42">
      <c r="S1259" t="s">
        <v>5323</v>
      </c>
      <c r="T1259" s="69" t="s">
        <v>8802</v>
      </c>
      <c r="U1259" s="1">
        <v>1</v>
      </c>
      <c r="V1259" s="69" t="s">
        <v>5240</v>
      </c>
      <c r="W1259" s="1">
        <v>1</v>
      </c>
      <c r="X1259" s="69" t="s">
        <v>977</v>
      </c>
      <c r="AC1259" t="s">
        <v>1825</v>
      </c>
      <c r="AE1259" s="1">
        <v>1</v>
      </c>
      <c r="AF1259" s="69" t="s">
        <v>2549</v>
      </c>
      <c r="AI1259" t="s">
        <v>1825</v>
      </c>
      <c r="AK1259" t="s">
        <v>5323</v>
      </c>
      <c r="AL1259" s="170" t="s">
        <v>10083</v>
      </c>
      <c r="AM1259" t="s">
        <v>5323</v>
      </c>
      <c r="AN1259" s="256" t="s">
        <v>10084</v>
      </c>
      <c r="AP1259" t="s">
        <v>6006</v>
      </c>
    </row>
    <row r="1260" spans="19:42">
      <c r="S1260" s="1">
        <v>1</v>
      </c>
      <c r="T1260" s="69" t="s">
        <v>4566</v>
      </c>
      <c r="U1260" t="s">
        <v>1825</v>
      </c>
      <c r="V1260" s="37"/>
      <c r="W1260" t="s">
        <v>1825</v>
      </c>
      <c r="AC1260" t="s">
        <v>1825</v>
      </c>
      <c r="AI1260" t="s">
        <v>5323</v>
      </c>
      <c r="AJ1260" s="181" t="s">
        <v>3247</v>
      </c>
      <c r="AK1260" s="1">
        <v>1</v>
      </c>
      <c r="AL1260" s="169" t="s">
        <v>7076</v>
      </c>
      <c r="AN1260" s="37"/>
      <c r="AP1260" t="s">
        <v>6006</v>
      </c>
    </row>
    <row r="1261" spans="19:42">
      <c r="S1261" t="s">
        <v>1825</v>
      </c>
      <c r="T1261" s="69" t="s">
        <v>5241</v>
      </c>
      <c r="U1261" t="s">
        <v>5323</v>
      </c>
      <c r="V1261" s="69" t="s">
        <v>5936</v>
      </c>
      <c r="W1261" t="s">
        <v>5323</v>
      </c>
      <c r="X1261" s="69" t="s">
        <v>913</v>
      </c>
      <c r="AC1261" t="s">
        <v>5323</v>
      </c>
      <c r="AD1261" s="71" t="s">
        <v>6562</v>
      </c>
      <c r="AE1261" t="s">
        <v>5323</v>
      </c>
      <c r="AF1261" s="164" t="s">
        <v>2826</v>
      </c>
      <c r="AI1261" s="1">
        <v>1</v>
      </c>
      <c r="AJ1261" s="181" t="s">
        <v>4317</v>
      </c>
      <c r="AK1261" t="s">
        <v>1825</v>
      </c>
      <c r="AL1261" s="210" t="s">
        <v>8710</v>
      </c>
      <c r="AP1261" t="s">
        <v>6006</v>
      </c>
    </row>
    <row r="1262" spans="19:42">
      <c r="S1262" s="1">
        <v>1</v>
      </c>
      <c r="T1262" s="69" t="s">
        <v>5970</v>
      </c>
      <c r="U1262" s="1">
        <v>1</v>
      </c>
      <c r="V1262" s="69" t="s">
        <v>5242</v>
      </c>
      <c r="W1262" s="1">
        <v>1</v>
      </c>
      <c r="X1262" s="69" t="s">
        <v>6440</v>
      </c>
      <c r="AC1262" s="1">
        <v>1</v>
      </c>
      <c r="AD1262" s="69" t="s">
        <v>5526</v>
      </c>
      <c r="AE1262" s="1">
        <v>1</v>
      </c>
      <c r="AF1262" s="164" t="s">
        <v>6741</v>
      </c>
      <c r="AI1262" t="s">
        <v>1825</v>
      </c>
      <c r="AJ1262" s="181" t="s">
        <v>7449</v>
      </c>
      <c r="AK1262" t="s">
        <v>1825</v>
      </c>
      <c r="AL1262" s="164" t="s">
        <v>8711</v>
      </c>
      <c r="AP1262" t="s">
        <v>6006</v>
      </c>
    </row>
    <row r="1263" spans="19:42">
      <c r="U1263" t="s">
        <v>1825</v>
      </c>
      <c r="V1263" s="37"/>
      <c r="W1263" t="s">
        <v>1825</v>
      </c>
      <c r="X1263" s="37"/>
      <c r="AC1263" t="s">
        <v>1825</v>
      </c>
      <c r="AD1263" s="256" t="s">
        <v>10067</v>
      </c>
      <c r="AE1263" t="s">
        <v>1825</v>
      </c>
      <c r="AI1263" t="s">
        <v>1825</v>
      </c>
      <c r="AK1263" t="s">
        <v>1825</v>
      </c>
      <c r="AL1263" s="164" t="s">
        <v>8712</v>
      </c>
      <c r="AM1263" s="193" t="s">
        <v>5323</v>
      </c>
      <c r="AN1263" s="223" t="s">
        <v>8798</v>
      </c>
      <c r="AP1263" t="s">
        <v>6006</v>
      </c>
    </row>
    <row r="1264" spans="19:42">
      <c r="U1264" t="s">
        <v>5323</v>
      </c>
      <c r="V1264" s="69" t="s">
        <v>2070</v>
      </c>
      <c r="W1264" t="s">
        <v>5323</v>
      </c>
      <c r="X1264" s="69" t="s">
        <v>931</v>
      </c>
      <c r="AC1264" t="s">
        <v>1825</v>
      </c>
      <c r="AD1264" s="212" t="s">
        <v>8552</v>
      </c>
      <c r="AE1264" t="s">
        <v>5323</v>
      </c>
      <c r="AF1264" s="69" t="s">
        <v>4964</v>
      </c>
      <c r="AI1264" t="s">
        <v>1825</v>
      </c>
      <c r="AK1264" t="s">
        <v>1825</v>
      </c>
      <c r="AL1264" s="210" t="s">
        <v>8713</v>
      </c>
      <c r="AM1264" s="195">
        <v>1</v>
      </c>
      <c r="AN1264" s="223" t="s">
        <v>8799</v>
      </c>
      <c r="AP1264" t="s">
        <v>6006</v>
      </c>
    </row>
    <row r="1265" spans="19:42">
      <c r="S1265" t="s">
        <v>5323</v>
      </c>
      <c r="T1265" s="142" t="s">
        <v>4949</v>
      </c>
      <c r="U1265" s="1">
        <v>1</v>
      </c>
      <c r="V1265" s="69" t="s">
        <v>4605</v>
      </c>
      <c r="W1265" s="1">
        <v>1</v>
      </c>
      <c r="X1265" s="69" t="s">
        <v>4878</v>
      </c>
      <c r="AC1265" s="1">
        <v>1</v>
      </c>
      <c r="AD1265" s="193" t="s">
        <v>7893</v>
      </c>
      <c r="AE1265" s="1">
        <v>1</v>
      </c>
      <c r="AF1265" s="69" t="s">
        <v>3574</v>
      </c>
      <c r="AI1265" t="s">
        <v>1825</v>
      </c>
      <c r="AK1265" t="s">
        <v>1825</v>
      </c>
      <c r="AL1265" s="210" t="s">
        <v>8714</v>
      </c>
      <c r="AM1265" t="s">
        <v>1825</v>
      </c>
      <c r="AN1265" s="223" t="s">
        <v>8800</v>
      </c>
      <c r="AP1265" t="s">
        <v>6006</v>
      </c>
    </row>
    <row r="1266" spans="19:42">
      <c r="S1266" s="1">
        <v>1</v>
      </c>
      <c r="T1266" s="142" t="s">
        <v>748</v>
      </c>
      <c r="U1266" s="1">
        <v>1</v>
      </c>
      <c r="V1266" s="69" t="s">
        <v>976</v>
      </c>
      <c r="W1266" t="s">
        <v>1825</v>
      </c>
      <c r="AC1266" t="s">
        <v>1825</v>
      </c>
      <c r="AD1266" s="256" t="s">
        <v>10068</v>
      </c>
      <c r="AE1266" t="s">
        <v>1825</v>
      </c>
      <c r="AF1266" s="193" t="s">
        <v>7892</v>
      </c>
      <c r="AI1266" t="s">
        <v>1825</v>
      </c>
      <c r="AK1266" t="s">
        <v>1825</v>
      </c>
      <c r="AL1266" s="238" t="s">
        <v>9497</v>
      </c>
      <c r="AM1266" s="193" t="s">
        <v>1825</v>
      </c>
      <c r="AN1266" s="193" t="s">
        <v>7916</v>
      </c>
      <c r="AP1266" t="s">
        <v>6006</v>
      </c>
    </row>
    <row r="1267" spans="19:42">
      <c r="S1267" t="s">
        <v>1825</v>
      </c>
      <c r="T1267" s="142" t="s">
        <v>2505</v>
      </c>
      <c r="U1267" t="s">
        <v>1825</v>
      </c>
      <c r="W1267" t="s">
        <v>5323</v>
      </c>
      <c r="X1267" s="69" t="s">
        <v>2776</v>
      </c>
      <c r="AC1267" t="s">
        <v>1825</v>
      </c>
      <c r="AE1267" t="s">
        <v>1825</v>
      </c>
      <c r="AI1267" t="s">
        <v>1825</v>
      </c>
      <c r="AK1267" t="s">
        <v>1825</v>
      </c>
      <c r="AL1267" s="249" t="s">
        <v>9600</v>
      </c>
      <c r="AM1267" s="193" t="s">
        <v>1825</v>
      </c>
      <c r="AN1267" s="193" t="s">
        <v>8034</v>
      </c>
      <c r="AP1267" t="s">
        <v>6006</v>
      </c>
    </row>
    <row r="1268" spans="19:42">
      <c r="S1268" t="s">
        <v>1825</v>
      </c>
      <c r="T1268" s="142" t="s">
        <v>2506</v>
      </c>
      <c r="U1268" t="s">
        <v>5323</v>
      </c>
      <c r="V1268" s="69" t="s">
        <v>646</v>
      </c>
      <c r="W1268" s="1">
        <v>1</v>
      </c>
      <c r="X1268" s="69" t="s">
        <v>4879</v>
      </c>
      <c r="Z1268" s="37"/>
      <c r="AC1268" t="s">
        <v>5323</v>
      </c>
      <c r="AD1268" s="69" t="s">
        <v>5977</v>
      </c>
      <c r="AE1268" t="s">
        <v>5323</v>
      </c>
      <c r="AF1268" s="69" t="s">
        <v>1745</v>
      </c>
      <c r="AI1268" t="s">
        <v>5579</v>
      </c>
      <c r="AK1268" s="1">
        <v>1</v>
      </c>
      <c r="AL1268" s="249" t="s">
        <v>10082</v>
      </c>
      <c r="AM1268" s="193" t="s">
        <v>5579</v>
      </c>
      <c r="AP1268" t="s">
        <v>6006</v>
      </c>
    </row>
    <row r="1269" spans="19:42">
      <c r="T1269" s="142"/>
      <c r="U1269" s="1">
        <v>1</v>
      </c>
      <c r="V1269" s="69" t="s">
        <v>2705</v>
      </c>
      <c r="W1269" t="s">
        <v>1825</v>
      </c>
      <c r="Z1269" s="37"/>
      <c r="AC1269" s="1">
        <v>1</v>
      </c>
      <c r="AD1269" s="69" t="s">
        <v>1924</v>
      </c>
      <c r="AE1269" s="1">
        <v>1</v>
      </c>
      <c r="AF1269" s="69" t="s">
        <v>2550</v>
      </c>
      <c r="AI1269" t="s">
        <v>1825</v>
      </c>
      <c r="AM1269" t="s">
        <v>5323</v>
      </c>
      <c r="AN1269" s="193" t="s">
        <v>7917</v>
      </c>
      <c r="AP1269" t="s">
        <v>6006</v>
      </c>
    </row>
    <row r="1270" spans="19:42">
      <c r="T1270" s="142"/>
      <c r="U1270" t="s">
        <v>1825</v>
      </c>
      <c r="V1270" s="112" t="s">
        <v>474</v>
      </c>
      <c r="W1270" t="s">
        <v>5323</v>
      </c>
      <c r="X1270" s="69" t="s">
        <v>6469</v>
      </c>
      <c r="Z1270" s="37"/>
      <c r="AC1270" t="s">
        <v>1825</v>
      </c>
      <c r="AE1270" t="s">
        <v>1825</v>
      </c>
      <c r="AI1270" s="193" t="s">
        <v>5323</v>
      </c>
      <c r="AJ1270" s="193" t="s">
        <v>7915</v>
      </c>
      <c r="AK1270" s="193" t="s">
        <v>5323</v>
      </c>
      <c r="AL1270" s="193" t="s">
        <v>7915</v>
      </c>
      <c r="AM1270" s="1">
        <v>1</v>
      </c>
      <c r="AN1270" s="210" t="s">
        <v>8669</v>
      </c>
      <c r="AP1270" t="s">
        <v>6006</v>
      </c>
    </row>
    <row r="1271" spans="19:42">
      <c r="T1271" s="142"/>
      <c r="U1271" t="s">
        <v>5323</v>
      </c>
      <c r="V1271" s="69" t="s">
        <v>8801</v>
      </c>
      <c r="W1271" s="1">
        <v>1</v>
      </c>
      <c r="X1271" s="69" t="s">
        <v>4880</v>
      </c>
      <c r="Z1271" s="37"/>
      <c r="AC1271" t="s">
        <v>5323</v>
      </c>
      <c r="AD1271" s="69" t="s">
        <v>5527</v>
      </c>
      <c r="AE1271" t="s">
        <v>5323</v>
      </c>
      <c r="AF1271" s="69" t="s">
        <v>2178</v>
      </c>
      <c r="AI1271" t="s">
        <v>1825</v>
      </c>
      <c r="AK1271" s="1"/>
      <c r="AL1271" s="238"/>
      <c r="AM1271" s="193" t="s">
        <v>1825</v>
      </c>
      <c r="AN1271" s="278" t="s">
        <v>12236</v>
      </c>
      <c r="AP1271" t="s">
        <v>6006</v>
      </c>
    </row>
    <row r="1272" spans="19:42">
      <c r="U1272" s="1">
        <v>1</v>
      </c>
      <c r="V1272" s="69" t="s">
        <v>4239</v>
      </c>
      <c r="X1272" s="112" t="s">
        <v>474</v>
      </c>
      <c r="Z1272" s="37"/>
      <c r="AC1272" s="1">
        <v>1</v>
      </c>
      <c r="AD1272" s="69" t="s">
        <v>6932</v>
      </c>
      <c r="AE1272" s="1">
        <v>1</v>
      </c>
      <c r="AF1272" s="164" t="s">
        <v>6727</v>
      </c>
      <c r="AI1272" t="s">
        <v>1825</v>
      </c>
      <c r="AM1272" s="193" t="s">
        <v>1825</v>
      </c>
      <c r="AN1272" s="278" t="s">
        <v>12237</v>
      </c>
      <c r="AP1272" t="s">
        <v>6006</v>
      </c>
    </row>
    <row r="1273" spans="19:42">
      <c r="U1273" s="1">
        <v>1</v>
      </c>
      <c r="V1273" s="69" t="s">
        <v>929</v>
      </c>
      <c r="Z1273" s="37"/>
      <c r="AD1273" s="112" t="s">
        <v>474</v>
      </c>
      <c r="AE1273" t="s">
        <v>1825</v>
      </c>
      <c r="AI1273" t="s">
        <v>5579</v>
      </c>
      <c r="AP1273" t="s">
        <v>6006</v>
      </c>
    </row>
    <row r="1274" spans="19:42">
      <c r="Z1274" s="37"/>
      <c r="AD1274" s="69"/>
      <c r="AE1274" t="s">
        <v>5323</v>
      </c>
      <c r="AF1274" s="69" t="s">
        <v>4215</v>
      </c>
      <c r="AI1274" s="193" t="s">
        <v>5323</v>
      </c>
      <c r="AJ1274" s="238" t="s">
        <v>7915</v>
      </c>
      <c r="AK1274" s="193" t="s">
        <v>5323</v>
      </c>
      <c r="AL1274" s="223" t="s">
        <v>7915</v>
      </c>
      <c r="AM1274" t="s">
        <v>5323</v>
      </c>
      <c r="AN1274" s="225" t="s">
        <v>9133</v>
      </c>
      <c r="AP1274" t="s">
        <v>6006</v>
      </c>
    </row>
    <row r="1275" spans="19:42">
      <c r="Z1275" s="37"/>
      <c r="AD1275" s="69"/>
      <c r="AE1275" s="1">
        <v>1</v>
      </c>
      <c r="AF1275" s="69" t="s">
        <v>2551</v>
      </c>
      <c r="AI1275" t="s">
        <v>1825</v>
      </c>
      <c r="AM1275" s="1">
        <v>1</v>
      </c>
      <c r="AN1275" s="223" t="s">
        <v>9620</v>
      </c>
      <c r="AP1275" t="s">
        <v>6006</v>
      </c>
    </row>
    <row r="1276" spans="19:42">
      <c r="Z1276" s="37"/>
      <c r="AA1276" t="s">
        <v>5323</v>
      </c>
      <c r="AB1276" s="275" t="s">
        <v>2652</v>
      </c>
      <c r="AD1276" s="69"/>
      <c r="AE1276" t="s">
        <v>1825</v>
      </c>
      <c r="AF1276" s="69" t="s">
        <v>365</v>
      </c>
      <c r="AI1276" t="s">
        <v>1825</v>
      </c>
      <c r="AP1276" t="s">
        <v>6006</v>
      </c>
    </row>
    <row r="1277" spans="19:42">
      <c r="V1277" s="69"/>
      <c r="Z1277" s="37"/>
      <c r="AA1277" s="1">
        <v>1</v>
      </c>
      <c r="AB1277" s="274" t="s">
        <v>11922</v>
      </c>
      <c r="AD1277" s="69"/>
      <c r="AE1277" t="s">
        <v>1825</v>
      </c>
      <c r="AF1277" s="112" t="s">
        <v>474</v>
      </c>
      <c r="AI1277" t="s">
        <v>1825</v>
      </c>
      <c r="AM1277" t="s">
        <v>5323</v>
      </c>
      <c r="AN1277" s="35" t="s">
        <v>1198</v>
      </c>
      <c r="AP1277" t="s">
        <v>6006</v>
      </c>
    </row>
    <row r="1278" spans="19:42">
      <c r="V1278" s="69"/>
      <c r="Z1278" s="37"/>
      <c r="AA1278" t="s">
        <v>1825</v>
      </c>
      <c r="AB1278" s="274" t="s">
        <v>11921</v>
      </c>
      <c r="AD1278" s="69"/>
      <c r="AE1278" t="s">
        <v>5323</v>
      </c>
      <c r="AF1278" s="69" t="s">
        <v>573</v>
      </c>
      <c r="AI1278" t="s">
        <v>1825</v>
      </c>
      <c r="AM1278" s="1">
        <v>1</v>
      </c>
      <c r="AN1278" s="62" t="s">
        <v>8093</v>
      </c>
      <c r="AP1278" t="s">
        <v>6006</v>
      </c>
    </row>
    <row r="1279" spans="19:42">
      <c r="V1279" s="69"/>
      <c r="Z1279" s="37"/>
      <c r="AD1279" s="69"/>
      <c r="AE1279" s="1">
        <v>1</v>
      </c>
      <c r="AF1279" s="69" t="s">
        <v>2552</v>
      </c>
      <c r="AI1279" t="s">
        <v>1825</v>
      </c>
      <c r="AM1279" t="s">
        <v>1825</v>
      </c>
      <c r="AN1279" s="223" t="s">
        <v>9211</v>
      </c>
      <c r="AP1279" t="s">
        <v>6006</v>
      </c>
    </row>
    <row r="1280" spans="19:42">
      <c r="V1280" s="69"/>
      <c r="Z1280" s="37"/>
      <c r="AD1280" s="69"/>
      <c r="AE1280" t="s">
        <v>1825</v>
      </c>
      <c r="AF1280" s="249" t="s">
        <v>9694</v>
      </c>
      <c r="AG1280" s="1"/>
      <c r="AH1280" s="154"/>
      <c r="AI1280" t="s">
        <v>1825</v>
      </c>
      <c r="AM1280" s="1">
        <v>1</v>
      </c>
      <c r="AN1280" s="223" t="s">
        <v>5772</v>
      </c>
      <c r="AP1280" t="s">
        <v>6006</v>
      </c>
    </row>
    <row r="1281" spans="22:42">
      <c r="V1281" s="69"/>
      <c r="Z1281" s="37"/>
      <c r="AA1281" t="s">
        <v>5323</v>
      </c>
      <c r="AB1281" s="278" t="s">
        <v>573</v>
      </c>
      <c r="AD1281" s="69"/>
      <c r="AF1281" s="69"/>
      <c r="AG1281" s="1"/>
      <c r="AH1281" s="154"/>
      <c r="AI1281" t="s">
        <v>5579</v>
      </c>
      <c r="AM1281" t="s">
        <v>5579</v>
      </c>
      <c r="AP1281" t="s">
        <v>6006</v>
      </c>
    </row>
    <row r="1282" spans="22:42">
      <c r="V1282" s="69"/>
      <c r="Z1282" s="37"/>
      <c r="AA1282" s="1">
        <v>1</v>
      </c>
      <c r="AB1282" s="278" t="s">
        <v>521</v>
      </c>
      <c r="AD1282" s="69"/>
      <c r="AF1282" s="69"/>
      <c r="AG1282" s="1"/>
      <c r="AH1282" s="154"/>
      <c r="AI1282" s="193" t="s">
        <v>5323</v>
      </c>
      <c r="AJ1282" s="238" t="s">
        <v>7915</v>
      </c>
      <c r="AK1282" t="s">
        <v>5323</v>
      </c>
      <c r="AL1282" s="171" t="s">
        <v>5712</v>
      </c>
      <c r="AM1282" t="s">
        <v>5323</v>
      </c>
      <c r="AN1282" s="35" t="s">
        <v>6417</v>
      </c>
      <c r="AP1282" t="s">
        <v>6006</v>
      </c>
    </row>
    <row r="1283" spans="22:42">
      <c r="V1283" s="69"/>
      <c r="Z1283" s="37"/>
      <c r="AA1283" t="s">
        <v>1825</v>
      </c>
      <c r="AB1283" s="278" t="s">
        <v>12147</v>
      </c>
      <c r="AD1283" s="69"/>
      <c r="AE1283" t="s">
        <v>5323</v>
      </c>
      <c r="AF1283" s="181" t="s">
        <v>7856</v>
      </c>
      <c r="AG1283" s="1"/>
      <c r="AH1283" s="154"/>
      <c r="AK1283" s="1">
        <v>1</v>
      </c>
      <c r="AL1283" s="62" t="s">
        <v>807</v>
      </c>
      <c r="AM1283" t="s">
        <v>1825</v>
      </c>
      <c r="AN1283" s="38" t="s">
        <v>6444</v>
      </c>
      <c r="AP1283" t="s">
        <v>6006</v>
      </c>
    </row>
    <row r="1284" spans="22:42">
      <c r="V1284" s="69"/>
      <c r="Z1284" s="37"/>
      <c r="AA1284" t="s">
        <v>1825</v>
      </c>
      <c r="AB1284" s="278" t="s">
        <v>12148</v>
      </c>
      <c r="AD1284" s="69"/>
      <c r="AE1284" s="1">
        <v>1</v>
      </c>
      <c r="AF1284" s="181" t="s">
        <v>7857</v>
      </c>
      <c r="AG1284" t="s">
        <v>5323</v>
      </c>
      <c r="AH1284" s="154" t="s">
        <v>72</v>
      </c>
      <c r="AK1284" t="s">
        <v>1825</v>
      </c>
      <c r="AL1284" s="62" t="s">
        <v>6913</v>
      </c>
      <c r="AM1284" t="s">
        <v>1825</v>
      </c>
      <c r="AN1284" s="37"/>
      <c r="AP1284" t="s">
        <v>6006</v>
      </c>
    </row>
    <row r="1285" spans="22:42">
      <c r="V1285" s="69"/>
      <c r="Z1285" s="37"/>
      <c r="AD1285" s="69"/>
      <c r="AE1285" t="s">
        <v>1825</v>
      </c>
      <c r="AF1285" s="192" t="s">
        <v>7241</v>
      </c>
      <c r="AG1285" s="1">
        <v>1</v>
      </c>
      <c r="AH1285" s="154" t="s">
        <v>73</v>
      </c>
      <c r="AK1285" s="1">
        <v>1</v>
      </c>
      <c r="AL1285" s="35" t="s">
        <v>2611</v>
      </c>
      <c r="AM1285" t="s">
        <v>5323</v>
      </c>
      <c r="AN1285" s="108" t="s">
        <v>3061</v>
      </c>
      <c r="AP1285" t="s">
        <v>6006</v>
      </c>
    </row>
    <row r="1286" spans="22:42">
      <c r="V1286" s="69"/>
      <c r="Z1286" s="37"/>
      <c r="AD1286" s="69"/>
      <c r="AF1286" s="69"/>
      <c r="AG1286" t="s">
        <v>1825</v>
      </c>
      <c r="AH1286" s="185" t="s">
        <v>74</v>
      </c>
      <c r="AK1286" t="s">
        <v>1825</v>
      </c>
      <c r="AL1286" s="60" t="s">
        <v>4181</v>
      </c>
      <c r="AM1286" s="1">
        <v>1</v>
      </c>
      <c r="AN1286" s="142" t="s">
        <v>5260</v>
      </c>
      <c r="AP1286" t="s">
        <v>6006</v>
      </c>
    </row>
    <row r="1287" spans="22:42">
      <c r="V1287" s="69"/>
      <c r="Z1287" s="37"/>
      <c r="AD1287" s="69"/>
      <c r="AF1287" s="69"/>
      <c r="AI1287" t="s">
        <v>5323</v>
      </c>
      <c r="AJ1287" s="169" t="s">
        <v>7168</v>
      </c>
      <c r="AK1287" t="s">
        <v>1825</v>
      </c>
      <c r="AL1287" s="37" t="s">
        <v>2903</v>
      </c>
      <c r="AM1287" t="s">
        <v>1825</v>
      </c>
      <c r="AN1287" s="37"/>
      <c r="AP1287" t="s">
        <v>6006</v>
      </c>
    </row>
    <row r="1288" spans="22:42">
      <c r="V1288" s="69"/>
      <c r="Z1288" s="37"/>
      <c r="AD1288" s="69"/>
      <c r="AF1288" s="69"/>
      <c r="AI1288" s="1">
        <v>1</v>
      </c>
      <c r="AJ1288" s="169" t="s">
        <v>7169</v>
      </c>
      <c r="AK1288" t="s">
        <v>1825</v>
      </c>
      <c r="AL1288" s="66" t="s">
        <v>2904</v>
      </c>
      <c r="AM1288" t="s">
        <v>5323</v>
      </c>
      <c r="AN1288" s="193" t="s">
        <v>7934</v>
      </c>
      <c r="AP1288" t="s">
        <v>6006</v>
      </c>
    </row>
    <row r="1289" spans="22:42">
      <c r="V1289" s="69"/>
      <c r="Z1289" s="37"/>
      <c r="AD1289" s="69"/>
      <c r="AI1289" t="s">
        <v>1825</v>
      </c>
      <c r="AJ1289" s="169" t="s">
        <v>7170</v>
      </c>
      <c r="AM1289" s="1">
        <v>1</v>
      </c>
      <c r="AN1289" s="37" t="s">
        <v>1863</v>
      </c>
      <c r="AP1289" t="s">
        <v>6006</v>
      </c>
    </row>
    <row r="1290" spans="22:42">
      <c r="V1290" s="69"/>
      <c r="Z1290" s="37"/>
      <c r="AD1290" s="69"/>
      <c r="AI1290" t="s">
        <v>1825</v>
      </c>
      <c r="AJ1290" s="178" t="s">
        <v>7197</v>
      </c>
      <c r="AM1290" t="s">
        <v>1825</v>
      </c>
      <c r="AN1290" s="126" t="s">
        <v>10066</v>
      </c>
      <c r="AP1290" t="s">
        <v>6006</v>
      </c>
    </row>
    <row r="1291" spans="22:42">
      <c r="V1291" s="69"/>
      <c r="Z1291" s="37"/>
      <c r="AD1291" s="69"/>
      <c r="AI1291" t="s">
        <v>1825</v>
      </c>
      <c r="AJ1291" s="204" t="s">
        <v>8298</v>
      </c>
      <c r="AP1291" t="s">
        <v>6006</v>
      </c>
    </row>
    <row r="1292" spans="22:42">
      <c r="V1292" s="69"/>
      <c r="Z1292" s="37"/>
      <c r="AD1292" s="69"/>
      <c r="AL1292" s="62"/>
      <c r="AP1292" t="s">
        <v>6006</v>
      </c>
    </row>
    <row r="1293" spans="22:42">
      <c r="V1293" s="69"/>
      <c r="Z1293" s="37"/>
      <c r="AD1293" s="69"/>
      <c r="AI1293" t="s">
        <v>5323</v>
      </c>
      <c r="AJ1293" s="193" t="s">
        <v>7914</v>
      </c>
      <c r="AL1293" s="37"/>
      <c r="AM1293" s="57" t="s">
        <v>6958</v>
      </c>
      <c r="AN1293" s="18"/>
      <c r="AO1293" s="18"/>
      <c r="AP1293" t="s">
        <v>6006</v>
      </c>
    </row>
    <row r="1294" spans="22:42">
      <c r="V1294" s="69"/>
      <c r="Z1294" s="37"/>
      <c r="AI1294" s="1">
        <v>1</v>
      </c>
      <c r="AJ1294" s="62" t="s">
        <v>4506</v>
      </c>
      <c r="AK1294" t="s">
        <v>5323</v>
      </c>
      <c r="AL1294" s="17" t="s">
        <v>6957</v>
      </c>
      <c r="AM1294" s="19" t="s">
        <v>5323</v>
      </c>
      <c r="AN1294" s="78" t="s">
        <v>3607</v>
      </c>
      <c r="AP1294" t="s">
        <v>6006</v>
      </c>
    </row>
    <row r="1295" spans="22:42">
      <c r="V1295" s="69"/>
      <c r="Z1295" s="37"/>
      <c r="AI1295" t="s">
        <v>1825</v>
      </c>
      <c r="AJ1295" s="62" t="s">
        <v>6913</v>
      </c>
      <c r="AK1295" s="1">
        <v>1</v>
      </c>
      <c r="AL1295" s="37" t="s">
        <v>6414</v>
      </c>
      <c r="AM1295" s="19" t="s">
        <v>1825</v>
      </c>
      <c r="AN1295" s="169" t="s">
        <v>6919</v>
      </c>
      <c r="AP1295" t="s">
        <v>6006</v>
      </c>
    </row>
    <row r="1296" spans="22:42">
      <c r="V1296" s="69"/>
      <c r="Z1296" s="37"/>
      <c r="AK1296" t="s">
        <v>1825</v>
      </c>
      <c r="AL1296" s="62" t="s">
        <v>127</v>
      </c>
      <c r="AM1296" s="19" t="s">
        <v>1825</v>
      </c>
      <c r="AP1296" t="s">
        <v>6006</v>
      </c>
    </row>
    <row r="1297" spans="1:42">
      <c r="V1297" s="69"/>
      <c r="Z1297" s="37"/>
      <c r="AD1297" s="69"/>
      <c r="AH1297" s="37"/>
      <c r="AI1297" t="s">
        <v>5323</v>
      </c>
      <c r="AJ1297" s="181" t="s">
        <v>3232</v>
      </c>
      <c r="AK1297" t="s">
        <v>1825</v>
      </c>
      <c r="AL1297" s="44" t="s">
        <v>4357</v>
      </c>
      <c r="AM1297" s="19" t="s">
        <v>5323</v>
      </c>
      <c r="AN1297" s="78" t="s">
        <v>3609</v>
      </c>
      <c r="AP1297" t="s">
        <v>6006</v>
      </c>
    </row>
    <row r="1298" spans="1:42">
      <c r="V1298" s="69"/>
      <c r="Z1298" s="37"/>
      <c r="AD1298" s="69"/>
      <c r="AH1298" s="37"/>
      <c r="AI1298" s="1">
        <v>1</v>
      </c>
      <c r="AJ1298" s="181" t="s">
        <v>10</v>
      </c>
      <c r="AK1298" t="s">
        <v>1825</v>
      </c>
      <c r="AL1298" s="44" t="s">
        <v>4358</v>
      </c>
      <c r="AM1298" s="19" t="s">
        <v>1825</v>
      </c>
      <c r="AN1298" s="169" t="s">
        <v>6918</v>
      </c>
      <c r="AP1298" t="s">
        <v>6006</v>
      </c>
    </row>
    <row r="1299" spans="1:42">
      <c r="V1299" s="69"/>
      <c r="Z1299" s="37"/>
      <c r="AD1299" s="69"/>
      <c r="AH1299" s="37"/>
      <c r="AI1299" t="s">
        <v>1825</v>
      </c>
      <c r="AJ1299" s="181" t="s">
        <v>7568</v>
      </c>
      <c r="AM1299" s="18"/>
      <c r="AN1299" s="18"/>
      <c r="AO1299" s="18"/>
      <c r="AP1299" t="s">
        <v>6006</v>
      </c>
    </row>
    <row r="1300" spans="1:42">
      <c r="V1300" s="69"/>
      <c r="Z1300" s="37"/>
      <c r="AD1300" s="69"/>
      <c r="AH1300" s="37"/>
      <c r="AI1300" t="s">
        <v>1825</v>
      </c>
      <c r="AJ1300" s="181" t="s">
        <v>7567</v>
      </c>
      <c r="AK1300" t="s">
        <v>5323</v>
      </c>
      <c r="AL1300" s="62" t="s">
        <v>5740</v>
      </c>
      <c r="AP1300" t="s">
        <v>6006</v>
      </c>
    </row>
    <row r="1301" spans="1:42">
      <c r="V1301" s="69"/>
      <c r="Z1301" s="37"/>
      <c r="AD1301" s="69"/>
      <c r="AF1301" s="192"/>
      <c r="AH1301" s="37"/>
      <c r="AK1301" s="1">
        <v>1</v>
      </c>
      <c r="AL1301" s="62" t="s">
        <v>808</v>
      </c>
      <c r="AP1301" t="s">
        <v>6006</v>
      </c>
    </row>
    <row r="1302" spans="1:42">
      <c r="V1302" s="69"/>
      <c r="Z1302" s="37"/>
      <c r="AD1302" s="69"/>
      <c r="AF1302" s="192"/>
      <c r="AH1302" s="37"/>
      <c r="AK1302" t="s">
        <v>1825</v>
      </c>
      <c r="AL1302" s="62" t="s">
        <v>6913</v>
      </c>
      <c r="AP1302" t="s">
        <v>6006</v>
      </c>
    </row>
    <row r="1303" spans="1:42">
      <c r="V1303" s="69"/>
      <c r="Z1303" s="37"/>
      <c r="AD1303" s="69"/>
      <c r="AF1303" s="192"/>
      <c r="AG1303" t="s">
        <v>5323</v>
      </c>
      <c r="AH1303" s="256" t="s">
        <v>10045</v>
      </c>
      <c r="AI1303" s="193" t="s">
        <v>5323</v>
      </c>
      <c r="AJ1303" s="257" t="s">
        <v>10050</v>
      </c>
      <c r="AP1303" t="s">
        <v>6006</v>
      </c>
    </row>
    <row r="1304" spans="1:42">
      <c r="V1304" s="69"/>
      <c r="Z1304" s="37"/>
      <c r="AD1304" s="69"/>
      <c r="AF1304" s="192"/>
      <c r="AG1304" t="s">
        <v>1825</v>
      </c>
      <c r="AH1304" s="256" t="s">
        <v>10046</v>
      </c>
      <c r="AI1304" t="s">
        <v>1825</v>
      </c>
      <c r="AJ1304" s="256" t="s">
        <v>10051</v>
      </c>
      <c r="AP1304" t="s">
        <v>6006</v>
      </c>
    </row>
    <row r="1305" spans="1:42">
      <c r="V1305" s="69"/>
      <c r="Z1305" s="37"/>
      <c r="AD1305" s="69"/>
      <c r="AF1305" s="192"/>
      <c r="AG1305" t="s">
        <v>1825</v>
      </c>
      <c r="AH1305" s="256" t="s">
        <v>10047</v>
      </c>
      <c r="AI1305" t="s">
        <v>1825</v>
      </c>
      <c r="AJ1305" s="256" t="s">
        <v>10052</v>
      </c>
      <c r="AP1305" t="s">
        <v>6006</v>
      </c>
    </row>
    <row r="1306" spans="1:42">
      <c r="V1306" s="69"/>
      <c r="Z1306" s="37"/>
      <c r="AD1306" s="69"/>
      <c r="AF1306" s="192"/>
      <c r="AG1306" s="1">
        <v>1</v>
      </c>
      <c r="AH1306" s="256" t="s">
        <v>10048</v>
      </c>
      <c r="AI1306" t="s">
        <v>1825</v>
      </c>
      <c r="AP1306" t="s">
        <v>6006</v>
      </c>
    </row>
    <row r="1307" spans="1:42">
      <c r="V1307" s="69"/>
      <c r="Z1307" s="37"/>
      <c r="AD1307" s="69"/>
      <c r="AF1307" s="192"/>
      <c r="AG1307" t="s">
        <v>1825</v>
      </c>
      <c r="AH1307" s="256" t="s">
        <v>10049</v>
      </c>
      <c r="AI1307" s="193" t="s">
        <v>5323</v>
      </c>
      <c r="AJ1307" s="257" t="s">
        <v>10054</v>
      </c>
      <c r="AK1307" t="s">
        <v>5323</v>
      </c>
      <c r="AL1307" s="257" t="s">
        <v>10055</v>
      </c>
      <c r="AP1307" t="s">
        <v>6006</v>
      </c>
    </row>
    <row r="1308" spans="1:42">
      <c r="V1308" s="69"/>
      <c r="Z1308" s="37"/>
      <c r="AD1308" s="69"/>
      <c r="AF1308" s="192"/>
      <c r="AG1308" t="s">
        <v>1825</v>
      </c>
      <c r="AH1308" s="217" t="s">
        <v>8379</v>
      </c>
      <c r="AI1308" t="s">
        <v>1825</v>
      </c>
      <c r="AJ1308" s="256" t="s">
        <v>8298</v>
      </c>
      <c r="AK1308" t="s">
        <v>1825</v>
      </c>
      <c r="AM1308" s="1"/>
      <c r="AN1308" s="37"/>
      <c r="AP1308" t="s">
        <v>6006</v>
      </c>
    </row>
    <row r="1309" spans="1:42">
      <c r="V1309" s="69"/>
      <c r="Z1309" s="37"/>
      <c r="AD1309" s="69"/>
      <c r="AF1309" s="192"/>
      <c r="AI1309" t="s">
        <v>1825</v>
      </c>
      <c r="AJ1309" s="256" t="s">
        <v>10053</v>
      </c>
      <c r="AK1309" t="s">
        <v>5323</v>
      </c>
      <c r="AL1309" s="257" t="s">
        <v>10056</v>
      </c>
      <c r="AM1309" s="1"/>
      <c r="AN1309" s="37"/>
      <c r="AP1309" t="s">
        <v>6006</v>
      </c>
    </row>
    <row r="1310" spans="1:42">
      <c r="V1310" s="69"/>
      <c r="Z1310" s="37"/>
      <c r="AD1310" s="69"/>
      <c r="AF1310" s="192"/>
      <c r="AM1310" s="1"/>
      <c r="AN1310" s="37"/>
      <c r="AP1310" t="s">
        <v>6006</v>
      </c>
    </row>
    <row r="1311" spans="1:42">
      <c r="A1311" s="17" t="s">
        <v>9270</v>
      </c>
      <c r="G1311" s="17"/>
      <c r="H1311" s="17"/>
      <c r="V1311" s="69"/>
      <c r="Z1311" s="37"/>
      <c r="AD1311" s="69"/>
      <c r="AP1311" t="s">
        <v>6006</v>
      </c>
    </row>
    <row r="1312" spans="1:42">
      <c r="O1312" s="22" t="s">
        <v>2325</v>
      </c>
      <c r="U1312" t="s">
        <v>5323</v>
      </c>
      <c r="V1312" s="69" t="s">
        <v>4427</v>
      </c>
      <c r="Z1312" s="37"/>
      <c r="AD1312" s="69"/>
      <c r="AP1312" t="s">
        <v>6006</v>
      </c>
    </row>
    <row r="1313" spans="1:42">
      <c r="O1313" s="22"/>
      <c r="S1313" t="s">
        <v>5323</v>
      </c>
      <c r="T1313" s="69" t="s">
        <v>2326</v>
      </c>
      <c r="U1313" s="1">
        <v>1</v>
      </c>
      <c r="V1313" s="69" t="s">
        <v>4428</v>
      </c>
      <c r="Z1313" s="37"/>
      <c r="AD1313" s="69"/>
      <c r="AP1313" t="s">
        <v>6006</v>
      </c>
    </row>
    <row r="1314" spans="1:42">
      <c r="O1314" s="22"/>
      <c r="S1314" s="1">
        <v>1</v>
      </c>
      <c r="T1314" s="69" t="s">
        <v>1416</v>
      </c>
      <c r="U1314" t="s">
        <v>1825</v>
      </c>
      <c r="V1314" s="69"/>
      <c r="Z1314" s="37"/>
      <c r="AD1314" s="69"/>
      <c r="AP1314" t="s">
        <v>6006</v>
      </c>
    </row>
    <row r="1315" spans="1:42">
      <c r="O1315" s="22"/>
      <c r="S1315" s="1">
        <v>1</v>
      </c>
      <c r="T1315" s="69" t="s">
        <v>4426</v>
      </c>
      <c r="U1315" t="s">
        <v>5323</v>
      </c>
      <c r="V1315" s="62" t="s">
        <v>1749</v>
      </c>
      <c r="Z1315" s="37"/>
      <c r="AD1315" s="69"/>
      <c r="AP1315" t="s">
        <v>6006</v>
      </c>
    </row>
    <row r="1316" spans="1:42">
      <c r="O1316" s="22"/>
      <c r="T1316" s="69"/>
      <c r="U1316" s="1">
        <v>1</v>
      </c>
      <c r="V1316" s="62" t="s">
        <v>5010</v>
      </c>
      <c r="Z1316" s="37"/>
      <c r="AD1316" s="69"/>
      <c r="AP1316" t="s">
        <v>6006</v>
      </c>
    </row>
    <row r="1317" spans="1:42">
      <c r="O1317" s="22"/>
      <c r="T1317" s="69"/>
      <c r="U1317" t="s">
        <v>1825</v>
      </c>
      <c r="V1317" s="62"/>
      <c r="Z1317" s="37"/>
      <c r="AD1317" s="69"/>
      <c r="AP1317" t="s">
        <v>6006</v>
      </c>
    </row>
    <row r="1318" spans="1:42">
      <c r="O1318" s="22"/>
      <c r="T1318" s="69"/>
      <c r="U1318" t="s">
        <v>5323</v>
      </c>
      <c r="V1318" s="164" t="s">
        <v>5936</v>
      </c>
      <c r="Z1318" s="37"/>
      <c r="AD1318" s="69"/>
      <c r="AP1318" t="s">
        <v>6006</v>
      </c>
    </row>
    <row r="1319" spans="1:42">
      <c r="O1319" s="22"/>
      <c r="T1319" s="69"/>
      <c r="U1319" s="1">
        <v>1</v>
      </c>
      <c r="V1319" s="164" t="s">
        <v>391</v>
      </c>
      <c r="Z1319" s="37"/>
      <c r="AD1319" s="69"/>
      <c r="AP1319" t="s">
        <v>6006</v>
      </c>
    </row>
    <row r="1320" spans="1:42">
      <c r="A1320" s="17" t="s">
        <v>9270</v>
      </c>
      <c r="G1320" s="17"/>
      <c r="H1320" s="17"/>
      <c r="O1320" s="22"/>
      <c r="T1320" s="69"/>
      <c r="V1320" s="62"/>
      <c r="Z1320" s="37"/>
      <c r="AD1320" s="69"/>
      <c r="AP1320" t="s">
        <v>6006</v>
      </c>
    </row>
    <row r="1321" spans="1:42">
      <c r="O1321" s="3" t="s">
        <v>8965</v>
      </c>
      <c r="T1321" s="69"/>
      <c r="V1321" s="62"/>
      <c r="Z1321" s="37"/>
      <c r="AA1321" s="20" t="s">
        <v>9075</v>
      </c>
      <c r="AB1321" s="19"/>
      <c r="AC1321" s="19"/>
      <c r="AD1321" s="69"/>
      <c r="AG1321" t="s">
        <v>5323</v>
      </c>
      <c r="AH1321" s="240" t="s">
        <v>774</v>
      </c>
      <c r="AI1321" s="20" t="s">
        <v>2377</v>
      </c>
      <c r="AJ1321" s="18"/>
      <c r="AK1321" t="s">
        <v>5323</v>
      </c>
      <c r="AL1321" s="110" t="s">
        <v>9424</v>
      </c>
      <c r="AM1321" t="s">
        <v>5323</v>
      </c>
      <c r="AN1321" s="238" t="s">
        <v>5255</v>
      </c>
      <c r="AP1321" t="s">
        <v>6006</v>
      </c>
    </row>
    <row r="1322" spans="1:42">
      <c r="O1322" s="22"/>
      <c r="T1322" s="69"/>
      <c r="V1322" s="62"/>
      <c r="Z1322" s="37"/>
      <c r="AA1322" s="19" t="s">
        <v>5323</v>
      </c>
      <c r="AB1322" s="62" t="s">
        <v>9072</v>
      </c>
      <c r="AC1322" s="19"/>
      <c r="AD1322" s="69"/>
      <c r="AG1322" t="s">
        <v>1825</v>
      </c>
      <c r="AH1322" s="238" t="s">
        <v>9320</v>
      </c>
      <c r="AI1322" s="19" t="s">
        <v>5323</v>
      </c>
      <c r="AJ1322" s="35" t="s">
        <v>4460</v>
      </c>
      <c r="AK1322" s="1">
        <v>1</v>
      </c>
      <c r="AL1322" s="154" t="s">
        <v>2830</v>
      </c>
      <c r="AM1322" s="1">
        <v>1</v>
      </c>
      <c r="AN1322" s="238" t="s">
        <v>9423</v>
      </c>
      <c r="AP1322" t="s">
        <v>6006</v>
      </c>
    </row>
    <row r="1323" spans="1:42">
      <c r="O1323" s="22"/>
      <c r="T1323" s="69"/>
      <c r="V1323" s="62"/>
      <c r="Z1323" s="37"/>
      <c r="AA1323" s="19" t="s">
        <v>1825</v>
      </c>
      <c r="AB1323" s="62" t="s">
        <v>9073</v>
      </c>
      <c r="AC1323" s="19"/>
      <c r="AD1323" s="69"/>
      <c r="AI1323" s="19" t="s">
        <v>1825</v>
      </c>
      <c r="AJ1323" s="23" t="s">
        <v>3779</v>
      </c>
      <c r="AK1323" s="1">
        <v>1</v>
      </c>
      <c r="AL1323" s="154" t="s">
        <v>1205</v>
      </c>
      <c r="AP1323" t="s">
        <v>6006</v>
      </c>
    </row>
    <row r="1324" spans="1:42">
      <c r="T1324" s="69"/>
      <c r="Z1324" s="37"/>
      <c r="AA1324" s="19" t="s">
        <v>1825</v>
      </c>
      <c r="AB1324" s="62" t="s">
        <v>9074</v>
      </c>
      <c r="AC1324" s="19"/>
      <c r="AD1324" s="69"/>
      <c r="AI1324" s="19" t="s">
        <v>1825</v>
      </c>
      <c r="AJ1324" s="37" t="s">
        <v>9096</v>
      </c>
      <c r="AK1324" t="s">
        <v>1825</v>
      </c>
      <c r="AL1324" s="154" t="s">
        <v>1206</v>
      </c>
      <c r="AP1324" t="s">
        <v>6006</v>
      </c>
    </row>
    <row r="1325" spans="1:42">
      <c r="T1325" s="69"/>
      <c r="Z1325" s="37"/>
      <c r="AA1325" s="19" t="s">
        <v>1825</v>
      </c>
      <c r="AB1325" s="204" t="s">
        <v>11288</v>
      </c>
      <c r="AC1325" s="19"/>
      <c r="AD1325" s="69"/>
      <c r="AI1325" s="19" t="s">
        <v>1825</v>
      </c>
      <c r="AJ1325" s="126" t="s">
        <v>9097</v>
      </c>
      <c r="AL1325" s="154"/>
      <c r="AP1325" t="s">
        <v>6006</v>
      </c>
    </row>
    <row r="1326" spans="1:42">
      <c r="T1326" s="69"/>
      <c r="Z1326" s="37"/>
      <c r="AA1326" s="19"/>
      <c r="AB1326" s="19"/>
      <c r="AC1326" s="19"/>
      <c r="AD1326" s="69"/>
      <c r="AI1326" s="19" t="s">
        <v>1825</v>
      </c>
      <c r="AJ1326" s="128" t="s">
        <v>9098</v>
      </c>
      <c r="AK1326" s="18"/>
      <c r="AL1326" s="154"/>
      <c r="AP1326" t="s">
        <v>6006</v>
      </c>
    </row>
    <row r="1327" spans="1:42">
      <c r="T1327" s="69"/>
      <c r="Z1327" s="37"/>
      <c r="AD1327" s="69"/>
      <c r="AI1327" s="19" t="s">
        <v>1825</v>
      </c>
      <c r="AJ1327" s="223" t="s">
        <v>9099</v>
      </c>
      <c r="AK1327" s="18"/>
      <c r="AL1327" s="154"/>
      <c r="AP1327" t="s">
        <v>6006</v>
      </c>
    </row>
    <row r="1328" spans="1:42">
      <c r="T1328" s="69"/>
      <c r="Z1328" s="37"/>
      <c r="AD1328" s="69"/>
      <c r="AI1328" s="19" t="s">
        <v>1825</v>
      </c>
      <c r="AJ1328" s="223" t="s">
        <v>9104</v>
      </c>
      <c r="AK1328" s="18"/>
      <c r="AL1328" s="154"/>
      <c r="AP1328" t="s">
        <v>6006</v>
      </c>
    </row>
    <row r="1329" spans="1:42">
      <c r="T1329" s="69"/>
      <c r="Z1329" s="37"/>
      <c r="AD1329" s="69"/>
      <c r="AI1329" s="19" t="s">
        <v>1825</v>
      </c>
      <c r="AJ1329" s="223" t="s">
        <v>9100</v>
      </c>
      <c r="AK1329" s="18"/>
      <c r="AL1329" s="154"/>
      <c r="AP1329" t="s">
        <v>6006</v>
      </c>
    </row>
    <row r="1330" spans="1:42">
      <c r="T1330" s="69"/>
      <c r="Z1330" s="37"/>
      <c r="AD1330" s="69"/>
      <c r="AI1330" s="19" t="s">
        <v>1825</v>
      </c>
      <c r="AJ1330" s="223" t="s">
        <v>9101</v>
      </c>
      <c r="AK1330" s="18"/>
      <c r="AL1330" s="154"/>
      <c r="AP1330" t="s">
        <v>6006</v>
      </c>
    </row>
    <row r="1331" spans="1:42">
      <c r="T1331" s="69"/>
      <c r="Z1331" s="37"/>
      <c r="AD1331" s="69"/>
      <c r="AI1331" s="19" t="s">
        <v>1825</v>
      </c>
      <c r="AJ1331" s="223" t="s">
        <v>9102</v>
      </c>
      <c r="AK1331" s="18"/>
      <c r="AL1331" s="154"/>
      <c r="AP1331" t="s">
        <v>6006</v>
      </c>
    </row>
    <row r="1332" spans="1:42">
      <c r="T1332" s="69"/>
      <c r="Z1332" s="37"/>
      <c r="AD1332" s="69"/>
      <c r="AI1332" s="19" t="s">
        <v>1825</v>
      </c>
      <c r="AJ1332" s="223" t="s">
        <v>9103</v>
      </c>
      <c r="AK1332" s="20" t="s">
        <v>6474</v>
      </c>
      <c r="AL1332" s="18"/>
      <c r="AM1332" s="18"/>
      <c r="AP1332" t="s">
        <v>6006</v>
      </c>
    </row>
    <row r="1333" spans="1:42">
      <c r="T1333" s="69"/>
      <c r="Z1333" s="37"/>
      <c r="AD1333" s="69"/>
      <c r="AI1333" s="18"/>
      <c r="AJ1333" s="18"/>
      <c r="AK1333" s="19" t="s">
        <v>5323</v>
      </c>
      <c r="AL1333" s="210" t="s">
        <v>3269</v>
      </c>
      <c r="AM1333" s="18"/>
      <c r="AP1333" t="s">
        <v>6006</v>
      </c>
    </row>
    <row r="1334" spans="1:42">
      <c r="T1334" s="69"/>
      <c r="Z1334" s="37"/>
      <c r="AD1334" s="69"/>
      <c r="AJ1334" s="223"/>
      <c r="AK1334" s="19" t="s">
        <v>1825</v>
      </c>
      <c r="AL1334" s="223" t="s">
        <v>8812</v>
      </c>
      <c r="AM1334" s="18"/>
      <c r="AP1334" t="s">
        <v>6006</v>
      </c>
    </row>
    <row r="1335" spans="1:42">
      <c r="T1335" s="69"/>
      <c r="Z1335" s="37"/>
      <c r="AD1335" s="69"/>
      <c r="AJ1335" s="223"/>
      <c r="AK1335" s="19" t="s">
        <v>1825</v>
      </c>
      <c r="AL1335" s="210" t="s">
        <v>8373</v>
      </c>
      <c r="AM1335" s="18"/>
      <c r="AP1335" t="s">
        <v>6006</v>
      </c>
    </row>
    <row r="1336" spans="1:42">
      <c r="T1336" s="69"/>
      <c r="Z1336" s="37"/>
      <c r="AD1336" s="69"/>
      <c r="AJ1336" s="223"/>
      <c r="AK1336" s="19" t="s">
        <v>1825</v>
      </c>
      <c r="AL1336" s="210" t="s">
        <v>8374</v>
      </c>
      <c r="AM1336" s="18"/>
      <c r="AP1336" t="s">
        <v>6006</v>
      </c>
    </row>
    <row r="1337" spans="1:42">
      <c r="T1337" s="69"/>
      <c r="Z1337" s="37"/>
      <c r="AD1337" s="69"/>
      <c r="AJ1337" s="223"/>
      <c r="AK1337" s="19" t="s">
        <v>1825</v>
      </c>
      <c r="AL1337" s="210" t="s">
        <v>8596</v>
      </c>
      <c r="AM1337" s="18"/>
      <c r="AP1337" t="s">
        <v>6006</v>
      </c>
    </row>
    <row r="1338" spans="1:42">
      <c r="T1338" s="69"/>
      <c r="Z1338" s="37"/>
      <c r="AD1338" s="69"/>
      <c r="AJ1338" s="223"/>
      <c r="AK1338" s="179" t="s">
        <v>9322</v>
      </c>
      <c r="AL1338" s="19"/>
      <c r="AM1338" s="19"/>
      <c r="AP1338" t="s">
        <v>6006</v>
      </c>
    </row>
    <row r="1339" spans="1:42">
      <c r="T1339" s="69"/>
      <c r="Z1339" s="37"/>
      <c r="AD1339" s="69"/>
      <c r="AJ1339" s="223"/>
      <c r="AK1339" s="19" t="s">
        <v>5323</v>
      </c>
      <c r="AL1339" s="37" t="s">
        <v>9323</v>
      </c>
      <c r="AM1339" s="19"/>
      <c r="AP1339" t="s">
        <v>6006</v>
      </c>
    </row>
    <row r="1340" spans="1:42">
      <c r="T1340" s="69"/>
      <c r="Z1340" s="37"/>
      <c r="AD1340" s="69"/>
      <c r="AJ1340" s="223"/>
      <c r="AK1340" s="19" t="s">
        <v>1825</v>
      </c>
      <c r="AL1340" s="238" t="s">
        <v>9324</v>
      </c>
      <c r="AM1340" s="19"/>
      <c r="AP1340" t="s">
        <v>6006</v>
      </c>
    </row>
    <row r="1341" spans="1:42">
      <c r="T1341" s="69"/>
      <c r="Z1341" s="37"/>
      <c r="AD1341" s="69"/>
      <c r="AJ1341" s="223"/>
      <c r="AK1341" s="19" t="s">
        <v>1825</v>
      </c>
      <c r="AL1341" s="238" t="s">
        <v>9325</v>
      </c>
      <c r="AM1341" s="19"/>
      <c r="AP1341" t="s">
        <v>6006</v>
      </c>
    </row>
    <row r="1342" spans="1:42">
      <c r="T1342" s="69"/>
      <c r="Z1342" s="37"/>
      <c r="AD1342" s="69"/>
      <c r="AJ1342" s="223"/>
      <c r="AK1342" s="19" t="s">
        <v>1825</v>
      </c>
      <c r="AL1342" s="37" t="s">
        <v>9326</v>
      </c>
      <c r="AM1342" s="19"/>
      <c r="AP1342" t="s">
        <v>6006</v>
      </c>
    </row>
    <row r="1343" spans="1:42">
      <c r="T1343" s="69"/>
      <c r="Z1343" s="37"/>
      <c r="AD1343" s="69"/>
      <c r="AJ1343" s="223"/>
      <c r="AK1343" s="19" t="s">
        <v>1825</v>
      </c>
      <c r="AL1343" s="241" t="s">
        <v>9327</v>
      </c>
      <c r="AM1343" s="19"/>
      <c r="AP1343" t="s">
        <v>6006</v>
      </c>
    </row>
    <row r="1344" spans="1:42">
      <c r="A1344" s="17" t="s">
        <v>9270</v>
      </c>
      <c r="G1344" s="17"/>
      <c r="H1344" s="17"/>
      <c r="Z1344" s="37"/>
      <c r="AK1344" s="18"/>
      <c r="AL1344" s="18"/>
      <c r="AM1344" s="18"/>
      <c r="AP1344" t="s">
        <v>6006</v>
      </c>
    </row>
    <row r="1345" spans="15:42">
      <c r="O1345" s="15" t="s">
        <v>5404</v>
      </c>
      <c r="W1345" s="20" t="s">
        <v>5827</v>
      </c>
      <c r="X1345" s="19"/>
      <c r="AA1345" t="s">
        <v>5323</v>
      </c>
      <c r="AB1345" s="71" t="s">
        <v>5831</v>
      </c>
      <c r="AP1345" t="s">
        <v>6006</v>
      </c>
    </row>
    <row r="1346" spans="15:42">
      <c r="O1346" s="11"/>
      <c r="W1346" s="19" t="s">
        <v>5323</v>
      </c>
      <c r="X1346" s="69" t="s">
        <v>2007</v>
      </c>
      <c r="Y1346" t="s">
        <v>5323</v>
      </c>
      <c r="Z1346" s="169" t="s">
        <v>4107</v>
      </c>
      <c r="AA1346" s="1">
        <v>1</v>
      </c>
      <c r="AB1346" s="69" t="s">
        <v>5832</v>
      </c>
      <c r="AP1346" t="s">
        <v>6006</v>
      </c>
    </row>
    <row r="1347" spans="15:42">
      <c r="O1347" s="11"/>
      <c r="W1347" s="19" t="s">
        <v>1825</v>
      </c>
      <c r="X1347" s="69" t="s">
        <v>4240</v>
      </c>
      <c r="Y1347" s="1">
        <v>1</v>
      </c>
      <c r="Z1347" s="169" t="s">
        <v>7179</v>
      </c>
      <c r="AA1347" t="s">
        <v>1825</v>
      </c>
      <c r="AC1347" t="s">
        <v>5323</v>
      </c>
      <c r="AD1347" s="100" t="s">
        <v>3459</v>
      </c>
      <c r="AP1347" t="s">
        <v>6006</v>
      </c>
    </row>
    <row r="1348" spans="15:42">
      <c r="O1348" s="11"/>
      <c r="W1348" s="19" t="s">
        <v>1825</v>
      </c>
      <c r="X1348" s="169" t="s">
        <v>10614</v>
      </c>
      <c r="Y1348" t="s">
        <v>1825</v>
      </c>
      <c r="AA1348" t="s">
        <v>5323</v>
      </c>
      <c r="AB1348" s="207" t="s">
        <v>10591</v>
      </c>
      <c r="AC1348" s="1">
        <v>1</v>
      </c>
      <c r="AD1348" s="100" t="s">
        <v>3460</v>
      </c>
      <c r="AP1348" t="s">
        <v>6006</v>
      </c>
    </row>
    <row r="1349" spans="15:42">
      <c r="O1349" s="11"/>
      <c r="W1349" s="19"/>
      <c r="X1349" s="19"/>
      <c r="Y1349" t="s">
        <v>5323</v>
      </c>
      <c r="Z1349" s="69" t="s">
        <v>6938</v>
      </c>
      <c r="AA1349" s="1">
        <v>1</v>
      </c>
      <c r="AB1349" s="100" t="s">
        <v>3457</v>
      </c>
      <c r="AP1349" t="s">
        <v>6006</v>
      </c>
    </row>
    <row r="1350" spans="15:42">
      <c r="O1350" s="11"/>
      <c r="Y1350" s="1">
        <v>1</v>
      </c>
      <c r="Z1350" s="100" t="s">
        <v>1659</v>
      </c>
      <c r="AA1350" t="s">
        <v>1825</v>
      </c>
      <c r="AB1350" s="100" t="s">
        <v>3458</v>
      </c>
      <c r="AC1350" t="s">
        <v>5323</v>
      </c>
      <c r="AD1350" s="71" t="s">
        <v>3166</v>
      </c>
      <c r="AP1350" t="s">
        <v>6006</v>
      </c>
    </row>
    <row r="1351" spans="15:42">
      <c r="O1351" s="11"/>
      <c r="Y1351" t="s">
        <v>1825</v>
      </c>
      <c r="Z1351" s="103" t="s">
        <v>1866</v>
      </c>
      <c r="AA1351" t="s">
        <v>1825</v>
      </c>
      <c r="AB1351" s="37"/>
      <c r="AC1351" s="1">
        <v>1</v>
      </c>
      <c r="AD1351" s="69" t="s">
        <v>8569</v>
      </c>
      <c r="AP1351" t="s">
        <v>6006</v>
      </c>
    </row>
    <row r="1352" spans="15:42">
      <c r="O1352" s="11"/>
      <c r="Y1352" t="s">
        <v>1825</v>
      </c>
      <c r="Z1352" s="69" t="s">
        <v>5828</v>
      </c>
      <c r="AA1352" t="s">
        <v>5323</v>
      </c>
      <c r="AB1352" s="71" t="s">
        <v>2322</v>
      </c>
      <c r="AC1352" t="s">
        <v>1825</v>
      </c>
      <c r="AD1352" s="103" t="s">
        <v>1660</v>
      </c>
      <c r="AP1352" t="s">
        <v>6006</v>
      </c>
    </row>
    <row r="1353" spans="15:42">
      <c r="O1353" s="11"/>
      <c r="Y1353" t="s">
        <v>1825</v>
      </c>
      <c r="Z1353" s="69" t="s">
        <v>5829</v>
      </c>
      <c r="AA1353" s="1">
        <v>1</v>
      </c>
      <c r="AB1353" s="69" t="s">
        <v>1926</v>
      </c>
      <c r="AC1353" t="s">
        <v>1825</v>
      </c>
      <c r="AP1353" t="s">
        <v>6006</v>
      </c>
    </row>
    <row r="1354" spans="15:42">
      <c r="O1354" s="11"/>
      <c r="Y1354" s="1">
        <v>1</v>
      </c>
      <c r="Z1354" s="69" t="s">
        <v>3190</v>
      </c>
      <c r="AA1354" t="s">
        <v>1825</v>
      </c>
      <c r="AB1354" s="103" t="s">
        <v>5945</v>
      </c>
      <c r="AC1354" t="s">
        <v>5323</v>
      </c>
      <c r="AD1354" s="101" t="s">
        <v>1658</v>
      </c>
      <c r="AP1354" t="s">
        <v>6006</v>
      </c>
    </row>
    <row r="1355" spans="15:42">
      <c r="O1355" s="11"/>
      <c r="Y1355" t="s">
        <v>1825</v>
      </c>
      <c r="Z1355" s="69" t="s">
        <v>7180</v>
      </c>
      <c r="AA1355" t="s">
        <v>1825</v>
      </c>
      <c r="AB1355" s="69" t="s">
        <v>4425</v>
      </c>
      <c r="AC1355" s="1">
        <v>1</v>
      </c>
      <c r="AD1355" s="69" t="s">
        <v>8570</v>
      </c>
      <c r="AP1355" t="s">
        <v>6006</v>
      </c>
    </row>
    <row r="1356" spans="15:42">
      <c r="O1356" s="11"/>
      <c r="Y1356" s="1">
        <v>1</v>
      </c>
      <c r="Z1356" s="69" t="s">
        <v>4316</v>
      </c>
      <c r="AA1356" s="1">
        <v>1</v>
      </c>
      <c r="AB1356" s="69" t="s">
        <v>1925</v>
      </c>
      <c r="AC1356" t="s">
        <v>1825</v>
      </c>
      <c r="AD1356" s="204" t="s">
        <v>11669</v>
      </c>
      <c r="AP1356" t="s">
        <v>6006</v>
      </c>
    </row>
    <row r="1357" spans="15:42">
      <c r="O1357" s="11"/>
      <c r="AA1357" t="s">
        <v>1825</v>
      </c>
      <c r="AB1357" s="100" t="s">
        <v>11865</v>
      </c>
      <c r="AP1357" t="s">
        <v>6006</v>
      </c>
    </row>
    <row r="1358" spans="15:42">
      <c r="O1358" s="11"/>
      <c r="AA1358" s="1">
        <v>1</v>
      </c>
      <c r="AB1358" s="69" t="s">
        <v>1927</v>
      </c>
      <c r="AP1358" t="s">
        <v>6006</v>
      </c>
    </row>
    <row r="1359" spans="15:42">
      <c r="O1359" s="11"/>
      <c r="AA1359" t="s">
        <v>1825</v>
      </c>
      <c r="AP1359" t="s">
        <v>6006</v>
      </c>
    </row>
    <row r="1360" spans="15:42">
      <c r="O1360" s="11"/>
      <c r="AA1360" t="s">
        <v>5323</v>
      </c>
      <c r="AB1360" s="71" t="s">
        <v>2323</v>
      </c>
      <c r="AD1360" s="71"/>
      <c r="AP1360" t="s">
        <v>6006</v>
      </c>
    </row>
    <row r="1361" spans="1:42">
      <c r="O1361" s="11"/>
      <c r="AA1361" s="1">
        <v>1</v>
      </c>
      <c r="AB1361" s="69" t="s">
        <v>7178</v>
      </c>
      <c r="AC1361" s="1"/>
      <c r="AD1361" s="69"/>
      <c r="AP1361" t="s">
        <v>6006</v>
      </c>
    </row>
    <row r="1362" spans="1:42">
      <c r="O1362" s="11"/>
      <c r="AA1362" t="s">
        <v>1825</v>
      </c>
      <c r="AC1362" s="1"/>
      <c r="AD1362" s="17"/>
      <c r="AP1362" t="s">
        <v>6006</v>
      </c>
    </row>
    <row r="1363" spans="1:42">
      <c r="O1363" s="11"/>
      <c r="AA1363" t="s">
        <v>5323</v>
      </c>
      <c r="AB1363" s="101" t="s">
        <v>3461</v>
      </c>
      <c r="AP1363" t="s">
        <v>6006</v>
      </c>
    </row>
    <row r="1364" spans="1:42">
      <c r="O1364" s="11"/>
      <c r="AA1364" s="1">
        <v>1</v>
      </c>
      <c r="AB1364" s="69" t="s">
        <v>2324</v>
      </c>
      <c r="AP1364" t="s">
        <v>6006</v>
      </c>
    </row>
    <row r="1365" spans="1:42">
      <c r="O1365" s="11"/>
      <c r="AB1365" s="71"/>
      <c r="AP1365" t="s">
        <v>6006</v>
      </c>
    </row>
    <row r="1366" spans="1:42">
      <c r="O1366" s="11"/>
      <c r="AA1366" t="s">
        <v>5323</v>
      </c>
      <c r="AB1366" s="71" t="s">
        <v>2652</v>
      </c>
      <c r="AP1366" t="s">
        <v>6006</v>
      </c>
    </row>
    <row r="1367" spans="1:42">
      <c r="AA1367" s="1">
        <v>1</v>
      </c>
      <c r="AB1367" s="71" t="s">
        <v>4232</v>
      </c>
      <c r="AP1367" t="s">
        <v>6006</v>
      </c>
    </row>
    <row r="1368" spans="1:42">
      <c r="A1368" s="17" t="s">
        <v>9270</v>
      </c>
      <c r="O1368" s="163"/>
      <c r="AA1368" s="1"/>
      <c r="AB1368" s="71"/>
      <c r="AP1368" t="s">
        <v>6006</v>
      </c>
    </row>
    <row r="1369" spans="1:42">
      <c r="O1369" s="56" t="s">
        <v>10128</v>
      </c>
      <c r="AA1369" t="s">
        <v>5323</v>
      </c>
      <c r="AB1369" s="258" t="s">
        <v>1749</v>
      </c>
      <c r="AP1369" t="s">
        <v>6006</v>
      </c>
    </row>
    <row r="1370" spans="1:42">
      <c r="AA1370" s="1">
        <v>1</v>
      </c>
      <c r="AB1370" s="256" t="s">
        <v>10129</v>
      </c>
      <c r="AP1370" t="s">
        <v>6006</v>
      </c>
    </row>
    <row r="1371" spans="1:42">
      <c r="A1371" s="17" t="s">
        <v>9270</v>
      </c>
      <c r="O1371" s="17"/>
      <c r="AA1371" s="1"/>
      <c r="AB1371" s="256"/>
      <c r="AP1371" t="s">
        <v>6006</v>
      </c>
    </row>
    <row r="1372" spans="1:42">
      <c r="O1372" s="3" t="s">
        <v>11272</v>
      </c>
      <c r="AA1372" s="1"/>
      <c r="AB1372" s="256"/>
      <c r="AP1372" t="s">
        <v>6006</v>
      </c>
    </row>
    <row r="1373" spans="1:42">
      <c r="O1373" s="17"/>
      <c r="S1373" s="20" t="s">
        <v>11274</v>
      </c>
      <c r="T1373" s="18"/>
      <c r="U1373" s="18"/>
      <c r="V1373" s="18"/>
      <c r="W1373" s="18"/>
      <c r="AA1373" s="1"/>
      <c r="AB1373" s="256"/>
      <c r="AP1373" t="s">
        <v>6006</v>
      </c>
    </row>
    <row r="1374" spans="1:42">
      <c r="O1374" s="17"/>
      <c r="S1374" s="19" t="s">
        <v>5323</v>
      </c>
      <c r="T1374" s="69" t="s">
        <v>4954</v>
      </c>
      <c r="U1374" t="s">
        <v>5323</v>
      </c>
      <c r="V1374" s="69" t="s">
        <v>1749</v>
      </c>
      <c r="W1374" s="18"/>
      <c r="AA1374" s="1"/>
      <c r="AB1374" s="256"/>
      <c r="AP1374" t="s">
        <v>6006</v>
      </c>
    </row>
    <row r="1375" spans="1:42">
      <c r="O1375" s="17"/>
      <c r="S1375" s="19" t="s">
        <v>1825</v>
      </c>
      <c r="T1375" s="69" t="s">
        <v>4106</v>
      </c>
      <c r="U1375" t="s">
        <v>1825</v>
      </c>
      <c r="V1375" s="69" t="s">
        <v>3695</v>
      </c>
      <c r="W1375" s="18"/>
      <c r="AA1375" s="1"/>
      <c r="AB1375" s="256"/>
      <c r="AP1375" t="s">
        <v>6006</v>
      </c>
    </row>
    <row r="1376" spans="1:42">
      <c r="O1376" s="17"/>
      <c r="S1376" s="19" t="s">
        <v>1825</v>
      </c>
      <c r="T1376" s="69" t="s">
        <v>126</v>
      </c>
      <c r="U1376" t="s">
        <v>1825</v>
      </c>
      <c r="V1376" s="37"/>
      <c r="W1376" s="18"/>
      <c r="AA1376" s="1"/>
      <c r="AB1376" s="256"/>
      <c r="AP1376" t="s">
        <v>6006</v>
      </c>
    </row>
    <row r="1377" spans="1:42">
      <c r="O1377" s="17"/>
      <c r="S1377" s="19" t="s">
        <v>1825</v>
      </c>
      <c r="T1377" s="69" t="s">
        <v>11273</v>
      </c>
      <c r="U1377" t="s">
        <v>5323</v>
      </c>
      <c r="V1377" s="69" t="s">
        <v>3696</v>
      </c>
      <c r="W1377" s="18"/>
      <c r="AA1377" s="1"/>
      <c r="AB1377" s="256"/>
      <c r="AP1377" t="s">
        <v>6006</v>
      </c>
    </row>
    <row r="1378" spans="1:42">
      <c r="O1378" s="17"/>
      <c r="S1378" s="19"/>
      <c r="T1378" s="18"/>
      <c r="U1378" s="19" t="s">
        <v>1825</v>
      </c>
      <c r="V1378" s="69" t="s">
        <v>2004</v>
      </c>
      <c r="W1378" s="18"/>
      <c r="AA1378" s="1"/>
      <c r="AB1378" s="256"/>
      <c r="AP1378" t="s">
        <v>6006</v>
      </c>
    </row>
    <row r="1379" spans="1:42">
      <c r="O1379" s="17"/>
      <c r="U1379" s="19" t="s">
        <v>1825</v>
      </c>
      <c r="V1379" s="37"/>
      <c r="W1379" s="18"/>
      <c r="AA1379" s="1"/>
      <c r="AB1379" s="256"/>
      <c r="AP1379" t="s">
        <v>6006</v>
      </c>
    </row>
    <row r="1380" spans="1:42">
      <c r="O1380" s="17"/>
      <c r="U1380" s="69" t="s">
        <v>4954</v>
      </c>
      <c r="V1380" s="69" t="s">
        <v>2070</v>
      </c>
      <c r="W1380" s="18"/>
      <c r="AA1380" s="1"/>
      <c r="AB1380" s="256"/>
      <c r="AP1380" t="s">
        <v>6006</v>
      </c>
    </row>
    <row r="1381" spans="1:42">
      <c r="O1381" s="17"/>
      <c r="U1381" s="19" t="s">
        <v>1825</v>
      </c>
      <c r="V1381" s="69" t="s">
        <v>2005</v>
      </c>
      <c r="W1381" s="18"/>
      <c r="AA1381" s="1"/>
      <c r="AB1381" s="256"/>
      <c r="AP1381" t="s">
        <v>6006</v>
      </c>
    </row>
    <row r="1382" spans="1:42">
      <c r="O1382" s="17"/>
      <c r="U1382" s="18"/>
      <c r="V1382" s="18"/>
      <c r="W1382" s="18"/>
      <c r="AA1382" s="1"/>
      <c r="AB1382" s="256"/>
      <c r="AP1382" t="s">
        <v>6006</v>
      </c>
    </row>
    <row r="1383" spans="1:42">
      <c r="A1383" s="17" t="s">
        <v>9270</v>
      </c>
      <c r="O1383" s="17"/>
      <c r="AA1383" s="1"/>
      <c r="AB1383" s="256"/>
      <c r="AP1383" t="s">
        <v>6006</v>
      </c>
    </row>
    <row r="1384" spans="1:42">
      <c r="O1384" s="3" t="s">
        <v>11627</v>
      </c>
      <c r="AA1384" s="1"/>
      <c r="AB1384" s="256"/>
      <c r="AP1384" t="s">
        <v>6006</v>
      </c>
    </row>
    <row r="1385" spans="1:42">
      <c r="O1385" s="17"/>
      <c r="W1385" t="s">
        <v>5323</v>
      </c>
      <c r="X1385" s="204" t="s">
        <v>10722</v>
      </c>
      <c r="Y1385" t="s">
        <v>5323</v>
      </c>
      <c r="Z1385" s="204" t="s">
        <v>2710</v>
      </c>
      <c r="AA1385" s="1"/>
      <c r="AB1385" s="256"/>
      <c r="AP1385" t="s">
        <v>6006</v>
      </c>
    </row>
    <row r="1386" spans="1:42">
      <c r="O1386" s="17"/>
      <c r="W1386" s="1">
        <v>1</v>
      </c>
      <c r="X1386" s="204" t="s">
        <v>3300</v>
      </c>
      <c r="Y1386" s="1">
        <v>1</v>
      </c>
      <c r="Z1386" s="204" t="s">
        <v>10582</v>
      </c>
      <c r="AA1386" s="1"/>
      <c r="AB1386" s="256"/>
      <c r="AP1386" t="s">
        <v>6006</v>
      </c>
    </row>
    <row r="1387" spans="1:42">
      <c r="O1387" s="17"/>
      <c r="W1387" s="1">
        <v>1</v>
      </c>
      <c r="X1387" s="204" t="s">
        <v>10583</v>
      </c>
      <c r="Y1387" s="1">
        <v>1</v>
      </c>
      <c r="Z1387" s="204" t="s">
        <v>11694</v>
      </c>
      <c r="AA1387" s="1"/>
      <c r="AB1387" s="256"/>
      <c r="AP1387" t="s">
        <v>6006</v>
      </c>
    </row>
    <row r="1388" spans="1:42">
      <c r="O1388" s="17"/>
      <c r="W1388" s="1">
        <v>1</v>
      </c>
      <c r="X1388" s="204" t="s">
        <v>10740</v>
      </c>
      <c r="AA1388" s="1"/>
      <c r="AB1388" s="256"/>
      <c r="AP1388" t="s">
        <v>6006</v>
      </c>
    </row>
    <row r="1389" spans="1:42">
      <c r="O1389" s="17"/>
      <c r="W1389" s="1"/>
      <c r="X1389" s="204"/>
      <c r="Y1389" t="s">
        <v>5323</v>
      </c>
      <c r="Z1389" s="204" t="s">
        <v>2710</v>
      </c>
      <c r="AA1389" s="1"/>
      <c r="AB1389" s="256"/>
      <c r="AP1389" t="s">
        <v>6006</v>
      </c>
    </row>
    <row r="1390" spans="1:42">
      <c r="O1390" s="17"/>
      <c r="W1390" s="1"/>
      <c r="X1390" s="204"/>
      <c r="Y1390" s="1">
        <v>1</v>
      </c>
      <c r="Z1390" s="204" t="s">
        <v>10582</v>
      </c>
      <c r="AA1390" s="1"/>
      <c r="AB1390" s="256"/>
    </row>
    <row r="1391" spans="1:42">
      <c r="A1391" s="17" t="s">
        <v>9270</v>
      </c>
      <c r="G1391" s="17"/>
      <c r="O1391" s="7"/>
      <c r="AA1391" s="1"/>
      <c r="AB1391" s="71"/>
      <c r="AP1391" t="s">
        <v>6006</v>
      </c>
    </row>
    <row r="1392" spans="1:42">
      <c r="O1392" s="11" t="s">
        <v>8790</v>
      </c>
      <c r="AA1392" s="1"/>
      <c r="AB1392" s="71"/>
      <c r="AG1392" t="s">
        <v>5323</v>
      </c>
      <c r="AH1392" s="223" t="s">
        <v>4793</v>
      </c>
      <c r="AP1392" t="s">
        <v>6006</v>
      </c>
    </row>
    <row r="1393" spans="15:42">
      <c r="O1393" s="7"/>
      <c r="AA1393" s="1"/>
      <c r="AB1393" s="71"/>
      <c r="AG1393" s="1">
        <v>1</v>
      </c>
      <c r="AH1393" s="223" t="s">
        <v>8785</v>
      </c>
      <c r="AP1393" t="s">
        <v>6006</v>
      </c>
    </row>
    <row r="1394" spans="15:42">
      <c r="O1394" s="7"/>
      <c r="AA1394" s="1"/>
      <c r="AB1394" s="71"/>
      <c r="AG1394" t="s">
        <v>1825</v>
      </c>
      <c r="AH1394" s="228" t="s">
        <v>8787</v>
      </c>
      <c r="AP1394" t="s">
        <v>6006</v>
      </c>
    </row>
    <row r="1395" spans="15:42">
      <c r="O1395" s="7"/>
      <c r="AA1395" s="1"/>
      <c r="AB1395" s="71"/>
      <c r="AG1395" t="s">
        <v>1825</v>
      </c>
      <c r="AP1395" t="s">
        <v>6006</v>
      </c>
    </row>
    <row r="1396" spans="15:42">
      <c r="O1396" s="7"/>
      <c r="AA1396" s="1"/>
      <c r="AB1396" s="71"/>
      <c r="AG1396" t="s">
        <v>5323</v>
      </c>
      <c r="AH1396" s="223" t="s">
        <v>1351</v>
      </c>
      <c r="AP1396" t="s">
        <v>6006</v>
      </c>
    </row>
    <row r="1397" spans="15:42">
      <c r="O1397" s="7"/>
      <c r="AA1397" s="1"/>
      <c r="AB1397" s="71"/>
      <c r="AG1397" s="1">
        <v>1</v>
      </c>
      <c r="AH1397" s="223" t="s">
        <v>8784</v>
      </c>
      <c r="AP1397" t="s">
        <v>6006</v>
      </c>
    </row>
    <row r="1398" spans="15:42">
      <c r="O1398" s="7"/>
      <c r="AA1398" s="1"/>
      <c r="AB1398" s="71"/>
      <c r="AG1398" t="s">
        <v>1825</v>
      </c>
      <c r="AH1398" s="228" t="s">
        <v>8787</v>
      </c>
      <c r="AP1398" t="s">
        <v>6006</v>
      </c>
    </row>
    <row r="1399" spans="15:42">
      <c r="O1399" s="7"/>
      <c r="AA1399" s="1"/>
      <c r="AB1399" s="71"/>
      <c r="AG1399" t="s">
        <v>1825</v>
      </c>
      <c r="AP1399" t="s">
        <v>6006</v>
      </c>
    </row>
    <row r="1400" spans="15:42">
      <c r="O1400" s="7"/>
      <c r="AA1400" s="1"/>
      <c r="AB1400" s="71"/>
      <c r="AG1400" t="s">
        <v>5323</v>
      </c>
      <c r="AH1400" s="223" t="s">
        <v>8786</v>
      </c>
      <c r="AP1400" t="s">
        <v>6006</v>
      </c>
    </row>
    <row r="1401" spans="15:42">
      <c r="O1401" s="7"/>
      <c r="AA1401" s="1"/>
      <c r="AB1401" s="71"/>
      <c r="AG1401" s="1">
        <v>1</v>
      </c>
      <c r="AH1401" s="223" t="s">
        <v>8784</v>
      </c>
      <c r="AP1401" t="s">
        <v>6006</v>
      </c>
    </row>
    <row r="1402" spans="15:42">
      <c r="O1402" s="7"/>
      <c r="AA1402" s="1"/>
      <c r="AB1402" s="71"/>
      <c r="AG1402" s="227" t="s">
        <v>1825</v>
      </c>
      <c r="AH1402" s="228" t="s">
        <v>8787</v>
      </c>
      <c r="AP1402" t="s">
        <v>6006</v>
      </c>
    </row>
    <row r="1403" spans="15:42">
      <c r="O1403" s="7"/>
      <c r="AA1403" s="1"/>
      <c r="AB1403" s="71"/>
      <c r="AG1403" s="227"/>
      <c r="AH1403" s="228"/>
      <c r="AP1403" t="s">
        <v>6006</v>
      </c>
    </row>
    <row r="1404" spans="15:42">
      <c r="O1404" s="7"/>
      <c r="AA1404" s="1"/>
      <c r="AB1404" s="71"/>
      <c r="AG1404" t="s">
        <v>5323</v>
      </c>
      <c r="AH1404" s="223" t="s">
        <v>8650</v>
      </c>
      <c r="AP1404" t="s">
        <v>6006</v>
      </c>
    </row>
    <row r="1405" spans="15:42">
      <c r="O1405" s="7"/>
      <c r="AA1405" s="1"/>
      <c r="AB1405" s="71"/>
      <c r="AG1405" s="1">
        <v>1</v>
      </c>
      <c r="AH1405" s="223" t="s">
        <v>8788</v>
      </c>
      <c r="AP1405" t="s">
        <v>6006</v>
      </c>
    </row>
    <row r="1406" spans="15:42">
      <c r="O1406" s="7"/>
      <c r="AA1406" s="1"/>
      <c r="AB1406" s="71"/>
      <c r="AG1406" t="s">
        <v>1825</v>
      </c>
      <c r="AH1406" s="228" t="s">
        <v>8787</v>
      </c>
      <c r="AP1406" t="s">
        <v>6006</v>
      </c>
    </row>
    <row r="1407" spans="15:42">
      <c r="O1407" s="7"/>
      <c r="AA1407" s="1"/>
      <c r="AB1407" s="71"/>
      <c r="AG1407" s="227" t="s">
        <v>1825</v>
      </c>
      <c r="AH1407" s="228" t="s">
        <v>10222</v>
      </c>
      <c r="AP1407" t="s">
        <v>6006</v>
      </c>
    </row>
    <row r="1408" spans="15:42">
      <c r="O1408" s="7"/>
      <c r="AA1408" s="1"/>
      <c r="AB1408" s="71"/>
      <c r="AG1408" s="1">
        <v>1</v>
      </c>
      <c r="AH1408" s="223" t="s">
        <v>8789</v>
      </c>
      <c r="AP1408" t="s">
        <v>6006</v>
      </c>
    </row>
    <row r="1409" spans="1:42">
      <c r="O1409" s="7"/>
      <c r="AA1409" s="1"/>
      <c r="AB1409" s="71"/>
      <c r="AG1409" t="s">
        <v>1825</v>
      </c>
      <c r="AH1409" s="228" t="s">
        <v>8787</v>
      </c>
      <c r="AP1409" t="s">
        <v>6006</v>
      </c>
    </row>
    <row r="1410" spans="1:42">
      <c r="A1410" s="17" t="s">
        <v>9270</v>
      </c>
      <c r="G1410" s="17"/>
      <c r="H1410" s="17"/>
      <c r="O1410" s="69"/>
      <c r="AB1410" s="71"/>
      <c r="AP1410" t="s">
        <v>6006</v>
      </c>
    </row>
    <row r="1411" spans="1:42">
      <c r="A1411" s="17"/>
      <c r="B1411" s="226" t="s">
        <v>8971</v>
      </c>
      <c r="H1411" s="17"/>
      <c r="O1411" s="3" t="s">
        <v>8698</v>
      </c>
      <c r="AA1411" t="s">
        <v>5323</v>
      </c>
      <c r="AB1411" s="167" t="s">
        <v>6346</v>
      </c>
      <c r="AK1411" t="s">
        <v>5323</v>
      </c>
      <c r="AL1411" s="78" t="s">
        <v>6044</v>
      </c>
      <c r="AM1411" t="s">
        <v>5323</v>
      </c>
      <c r="AN1411" s="210" t="s">
        <v>6483</v>
      </c>
      <c r="AP1411" t="s">
        <v>6006</v>
      </c>
    </row>
    <row r="1412" spans="1:42">
      <c r="M1412" s="20" t="s">
        <v>2483</v>
      </c>
      <c r="N1412" s="18"/>
      <c r="AA1412" t="s">
        <v>1825</v>
      </c>
      <c r="AB1412" s="165" t="s">
        <v>6705</v>
      </c>
      <c r="AE1412" t="s">
        <v>5323</v>
      </c>
      <c r="AF1412" s="223" t="s">
        <v>9153</v>
      </c>
      <c r="AG1412" t="s">
        <v>5323</v>
      </c>
      <c r="AH1412" s="69" t="s">
        <v>1709</v>
      </c>
      <c r="AI1412" t="s">
        <v>5323</v>
      </c>
      <c r="AJ1412" s="69" t="s">
        <v>437</v>
      </c>
      <c r="AK1412" s="1">
        <v>1</v>
      </c>
      <c r="AL1412" s="78" t="s">
        <v>6042</v>
      </c>
      <c r="AM1412" s="1">
        <v>1</v>
      </c>
      <c r="AN1412" s="210" t="s">
        <v>8707</v>
      </c>
      <c r="AP1412" t="s">
        <v>6006</v>
      </c>
    </row>
    <row r="1413" spans="1:42">
      <c r="M1413" s="19" t="s">
        <v>5323</v>
      </c>
      <c r="N1413" s="71" t="s">
        <v>563</v>
      </c>
      <c r="O1413" t="s">
        <v>5323</v>
      </c>
      <c r="P1413" s="69" t="s">
        <v>1402</v>
      </c>
      <c r="S1413" t="s">
        <v>5323</v>
      </c>
      <c r="T1413" s="256" t="s">
        <v>9868</v>
      </c>
      <c r="U1413" t="s">
        <v>5323</v>
      </c>
      <c r="V1413" s="256" t="s">
        <v>9866</v>
      </c>
      <c r="AA1413" t="s">
        <v>1825</v>
      </c>
      <c r="AB1413" s="165" t="s">
        <v>6706</v>
      </c>
      <c r="AE1413" s="1">
        <v>1</v>
      </c>
      <c r="AF1413" s="223" t="s">
        <v>9154</v>
      </c>
      <c r="AG1413" s="1">
        <v>1</v>
      </c>
      <c r="AH1413" s="223" t="s">
        <v>9143</v>
      </c>
      <c r="AI1413" s="1">
        <v>1</v>
      </c>
      <c r="AJ1413" s="69" t="s">
        <v>1710</v>
      </c>
      <c r="AK1413" t="s">
        <v>1825</v>
      </c>
      <c r="AL1413" s="152" t="s">
        <v>6043</v>
      </c>
      <c r="AP1413" t="s">
        <v>6006</v>
      </c>
    </row>
    <row r="1414" spans="1:42">
      <c r="M1414" s="19" t="s">
        <v>1825</v>
      </c>
      <c r="N1414" s="71" t="s">
        <v>1578</v>
      </c>
      <c r="O1414" s="1">
        <v>1</v>
      </c>
      <c r="P1414" s="69" t="s">
        <v>4072</v>
      </c>
      <c r="S1414" s="1">
        <v>1</v>
      </c>
      <c r="T1414" s="256" t="s">
        <v>6197</v>
      </c>
      <c r="U1414" s="1">
        <v>1</v>
      </c>
      <c r="V1414" s="256" t="s">
        <v>9867</v>
      </c>
      <c r="AE1414" t="s">
        <v>1825</v>
      </c>
      <c r="AF1414" s="223" t="s">
        <v>9188</v>
      </c>
      <c r="AG1414" t="s">
        <v>1825</v>
      </c>
      <c r="AH1414" s="223" t="s">
        <v>9144</v>
      </c>
      <c r="AJ1414" s="69"/>
      <c r="AK1414" s="18"/>
      <c r="AL1414" s="20" t="s">
        <v>8218</v>
      </c>
      <c r="AM1414" s="18"/>
      <c r="AP1414" t="s">
        <v>6006</v>
      </c>
    </row>
    <row r="1415" spans="1:42">
      <c r="M1415" s="19" t="s">
        <v>1825</v>
      </c>
      <c r="N1415" s="69" t="s">
        <v>467</v>
      </c>
      <c r="O1415" s="18"/>
      <c r="S1415" t="s">
        <v>1825</v>
      </c>
      <c r="T1415" s="256" t="s">
        <v>9869</v>
      </c>
      <c r="Y1415" t="s">
        <v>5323</v>
      </c>
      <c r="Z1415" s="223" t="s">
        <v>8924</v>
      </c>
      <c r="AA1415" t="s">
        <v>5323</v>
      </c>
      <c r="AB1415" s="23" t="s">
        <v>3326</v>
      </c>
      <c r="AE1415" s="1">
        <v>1</v>
      </c>
      <c r="AF1415" s="223" t="s">
        <v>9186</v>
      </c>
      <c r="AK1415" s="19" t="s">
        <v>5323</v>
      </c>
      <c r="AL1415" t="s">
        <v>6494</v>
      </c>
      <c r="AM1415" s="18"/>
      <c r="AP1415" t="s">
        <v>6006</v>
      </c>
    </row>
    <row r="1416" spans="1:42">
      <c r="M1416" s="19" t="s">
        <v>1825</v>
      </c>
      <c r="N1416" s="69" t="s">
        <v>3961</v>
      </c>
      <c r="O1416" s="18"/>
      <c r="S1416" s="1">
        <v>1</v>
      </c>
      <c r="T1416" s="256" t="s">
        <v>7387</v>
      </c>
      <c r="Y1416" s="1">
        <v>1</v>
      </c>
      <c r="Z1416" s="223" t="s">
        <v>4000</v>
      </c>
      <c r="AA1416" s="1">
        <v>1</v>
      </c>
      <c r="AB1416" s="23" t="s">
        <v>3824</v>
      </c>
      <c r="AE1416" t="s">
        <v>1825</v>
      </c>
      <c r="AF1416" s="223" t="s">
        <v>9187</v>
      </c>
      <c r="AK1416" s="18" t="s">
        <v>1825</v>
      </c>
      <c r="AL1416" s="39" t="s">
        <v>6496</v>
      </c>
      <c r="AM1416" s="18"/>
      <c r="AP1416" t="s">
        <v>6006</v>
      </c>
    </row>
    <row r="1417" spans="1:42">
      <c r="M1417" s="19" t="s">
        <v>1825</v>
      </c>
      <c r="N1417" s="69" t="s">
        <v>3962</v>
      </c>
      <c r="O1417" s="18"/>
      <c r="Y1417" t="s">
        <v>1825</v>
      </c>
      <c r="Z1417" s="223" t="s">
        <v>8925</v>
      </c>
      <c r="AA1417" t="s">
        <v>1825</v>
      </c>
      <c r="AB1417" s="223" t="s">
        <v>8928</v>
      </c>
      <c r="AG1417" t="s">
        <v>5323</v>
      </c>
      <c r="AH1417" s="204" t="s">
        <v>8321</v>
      </c>
      <c r="AK1417" s="18" t="s">
        <v>1825</v>
      </c>
      <c r="AL1417" s="204" t="s">
        <v>8215</v>
      </c>
      <c r="AM1417" s="18"/>
      <c r="AP1417" t="s">
        <v>6006</v>
      </c>
    </row>
    <row r="1418" spans="1:42">
      <c r="M1418" s="20" t="s">
        <v>2483</v>
      </c>
      <c r="N1418" s="18"/>
      <c r="O1418" s="18"/>
      <c r="Y1418" t="s">
        <v>1825</v>
      </c>
      <c r="Z1418" s="223" t="s">
        <v>8926</v>
      </c>
      <c r="AA1418" t="s">
        <v>1825</v>
      </c>
      <c r="AB1418" s="23" t="s">
        <v>2613</v>
      </c>
      <c r="AG1418" s="1">
        <v>1</v>
      </c>
      <c r="AH1418" s="204" t="s">
        <v>8320</v>
      </c>
      <c r="AK1418" s="18" t="s">
        <v>1825</v>
      </c>
      <c r="AL1418" s="204" t="s">
        <v>8216</v>
      </c>
      <c r="AM1418" s="18"/>
      <c r="AP1418" t="s">
        <v>6006</v>
      </c>
    </row>
    <row r="1419" spans="1:42">
      <c r="M1419" s="19" t="s">
        <v>5323</v>
      </c>
      <c r="N1419" s="71" t="s">
        <v>2775</v>
      </c>
      <c r="O1419" t="s">
        <v>5323</v>
      </c>
      <c r="P1419" s="69" t="s">
        <v>4107</v>
      </c>
      <c r="Q1419" t="s">
        <v>5323</v>
      </c>
      <c r="R1419" s="69" t="s">
        <v>1574</v>
      </c>
      <c r="S1419" t="s">
        <v>5323</v>
      </c>
      <c r="T1419" s="73" t="s">
        <v>2341</v>
      </c>
      <c r="Y1419" s="1">
        <v>1</v>
      </c>
      <c r="Z1419" s="223" t="s">
        <v>8927</v>
      </c>
      <c r="AA1419" t="s">
        <v>1825</v>
      </c>
      <c r="AB1419" s="223" t="s">
        <v>8929</v>
      </c>
      <c r="AG1419" t="s">
        <v>1825</v>
      </c>
      <c r="AH1419" s="204" t="s">
        <v>8322</v>
      </c>
      <c r="AK1419" s="18" t="s">
        <v>1825</v>
      </c>
      <c r="AL1419" s="204" t="s">
        <v>8217</v>
      </c>
      <c r="AM1419" s="18"/>
      <c r="AP1419" t="s">
        <v>6006</v>
      </c>
    </row>
    <row r="1420" spans="1:42">
      <c r="M1420" s="19" t="s">
        <v>1825</v>
      </c>
      <c r="N1420" s="69" t="s">
        <v>708</v>
      </c>
      <c r="O1420" s="1">
        <v>1</v>
      </c>
      <c r="P1420" s="69" t="s">
        <v>4071</v>
      </c>
      <c r="Q1420" s="1">
        <v>1</v>
      </c>
      <c r="R1420" s="69" t="s">
        <v>1576</v>
      </c>
      <c r="S1420" t="s">
        <v>1825</v>
      </c>
      <c r="T1420" s="69" t="s">
        <v>1575</v>
      </c>
      <c r="AB1420" s="23"/>
      <c r="AG1420" t="s">
        <v>1825</v>
      </c>
      <c r="AH1420" s="204" t="s">
        <v>8323</v>
      </c>
      <c r="AK1420" s="18"/>
      <c r="AL1420" s="18"/>
      <c r="AM1420" s="18"/>
      <c r="AP1420" t="s">
        <v>6006</v>
      </c>
    </row>
    <row r="1421" spans="1:42">
      <c r="M1421" s="19" t="s">
        <v>1825</v>
      </c>
      <c r="N1421" s="69" t="s">
        <v>5379</v>
      </c>
      <c r="O1421" s="18"/>
      <c r="AA1421" s="20" t="s">
        <v>5837</v>
      </c>
      <c r="AB1421" s="18"/>
      <c r="AC1421" s="18"/>
      <c r="AK1421" s="20" t="s">
        <v>8699</v>
      </c>
      <c r="AL1421" s="18"/>
      <c r="AM1421" s="19"/>
      <c r="AP1421" t="s">
        <v>6006</v>
      </c>
    </row>
    <row r="1422" spans="1:42">
      <c r="M1422" s="19" t="s">
        <v>1825</v>
      </c>
      <c r="N1422" s="69" t="s">
        <v>2478</v>
      </c>
      <c r="O1422" s="18"/>
      <c r="AA1422" s="19" t="s">
        <v>5323</v>
      </c>
      <c r="AB1422" s="8" t="s">
        <v>8019</v>
      </c>
      <c r="AC1422" t="s">
        <v>5323</v>
      </c>
      <c r="AD1422" s="256" t="s">
        <v>2178</v>
      </c>
      <c r="AK1422" s="19" t="s">
        <v>5323</v>
      </c>
      <c r="AL1422" s="17" t="s">
        <v>8700</v>
      </c>
      <c r="AM1422" s="19"/>
      <c r="AP1422" t="s">
        <v>6006</v>
      </c>
    </row>
    <row r="1423" spans="1:42">
      <c r="M1423" s="19" t="s">
        <v>1825</v>
      </c>
      <c r="N1423" s="69" t="s">
        <v>2479</v>
      </c>
      <c r="O1423" s="18"/>
      <c r="AA1423" s="19" t="s">
        <v>1825</v>
      </c>
      <c r="AB1423" t="s">
        <v>1114</v>
      </c>
      <c r="AC1423" s="1">
        <v>1</v>
      </c>
      <c r="AD1423" s="256" t="s">
        <v>9853</v>
      </c>
      <c r="AK1423" s="19" t="s">
        <v>1825</v>
      </c>
      <c r="AL1423" s="164" t="s">
        <v>8701</v>
      </c>
      <c r="AM1423" s="19"/>
      <c r="AP1423" t="s">
        <v>6006</v>
      </c>
    </row>
    <row r="1424" spans="1:42">
      <c r="K1424" s="20" t="s">
        <v>2483</v>
      </c>
      <c r="L1424" s="18"/>
      <c r="M1424" s="18"/>
      <c r="N1424" s="18"/>
      <c r="O1424" s="18"/>
      <c r="AA1424" s="19" t="s">
        <v>1825</v>
      </c>
      <c r="AB1424" s="10" t="s">
        <v>4258</v>
      </c>
      <c r="AD1424" s="223"/>
      <c r="AK1424" s="19" t="s">
        <v>1825</v>
      </c>
      <c r="AL1424" s="164" t="s">
        <v>8702</v>
      </c>
      <c r="AM1424" s="19"/>
      <c r="AP1424" t="s">
        <v>6006</v>
      </c>
    </row>
    <row r="1425" spans="1:42">
      <c r="K1425" s="19" t="s">
        <v>5323</v>
      </c>
      <c r="L1425" s="73" t="s">
        <v>439</v>
      </c>
      <c r="M1425" t="s">
        <v>5323</v>
      </c>
      <c r="N1425" s="73" t="s">
        <v>3466</v>
      </c>
      <c r="O1425" s="18"/>
      <c r="AA1425" s="19" t="s">
        <v>1825</v>
      </c>
      <c r="AB1425" t="s">
        <v>1115</v>
      </c>
      <c r="AC1425" s="18"/>
      <c r="AK1425" s="19" t="s">
        <v>1825</v>
      </c>
      <c r="AL1425" s="128" t="s">
        <v>8703</v>
      </c>
      <c r="AM1425" s="19"/>
      <c r="AP1425" t="s">
        <v>6006</v>
      </c>
    </row>
    <row r="1426" spans="1:42">
      <c r="K1426" s="19" t="s">
        <v>1825</v>
      </c>
      <c r="L1426" s="69" t="s">
        <v>5790</v>
      </c>
      <c r="M1426" t="s">
        <v>1825</v>
      </c>
      <c r="N1426" s="69" t="s">
        <v>4493</v>
      </c>
      <c r="O1426" s="18"/>
      <c r="AA1426" s="19" t="s">
        <v>1825</v>
      </c>
      <c r="AB1426" t="s">
        <v>4254</v>
      </c>
      <c r="AC1426" s="18"/>
      <c r="AK1426" s="19" t="s">
        <v>1825</v>
      </c>
      <c r="AL1426" s="65" t="s">
        <v>8704</v>
      </c>
      <c r="AM1426" s="19"/>
      <c r="AP1426" t="s">
        <v>6006</v>
      </c>
    </row>
    <row r="1427" spans="1:42">
      <c r="K1427" s="19" t="s">
        <v>1825</v>
      </c>
      <c r="L1427" s="73" t="s">
        <v>2235</v>
      </c>
      <c r="M1427" s="18"/>
      <c r="N1427" s="18"/>
      <c r="O1427" s="18"/>
      <c r="AA1427" s="18"/>
      <c r="AB1427" s="18"/>
      <c r="AC1427" s="18"/>
      <c r="AH1427" s="193"/>
      <c r="AK1427" s="19" t="s">
        <v>1825</v>
      </c>
      <c r="AL1427" s="130" t="s">
        <v>8705</v>
      </c>
      <c r="AM1427" s="19"/>
      <c r="AP1427" t="s">
        <v>6006</v>
      </c>
    </row>
    <row r="1428" spans="1:42">
      <c r="K1428" s="19" t="s">
        <v>1825</v>
      </c>
      <c r="L1428" s="69" t="s">
        <v>5937</v>
      </c>
      <c r="M1428" s="18"/>
      <c r="Y1428" t="s">
        <v>5323</v>
      </c>
      <c r="Z1428" s="256" t="s">
        <v>9889</v>
      </c>
      <c r="AA1428" t="s">
        <v>5323</v>
      </c>
      <c r="AB1428" s="256" t="s">
        <v>4038</v>
      </c>
      <c r="AH1428" s="193"/>
      <c r="AK1428" s="19" t="s">
        <v>1825</v>
      </c>
      <c r="AL1428" s="169" t="s">
        <v>8706</v>
      </c>
      <c r="AM1428" s="19"/>
      <c r="AP1428" t="s">
        <v>6006</v>
      </c>
    </row>
    <row r="1429" spans="1:42">
      <c r="K1429" s="19"/>
      <c r="L1429" s="69"/>
      <c r="M1429" s="18"/>
      <c r="Y1429" s="1">
        <v>1</v>
      </c>
      <c r="Z1429" s="256" t="s">
        <v>2419</v>
      </c>
      <c r="AA1429" s="1">
        <v>1</v>
      </c>
      <c r="AB1429" s="256" t="s">
        <v>9935</v>
      </c>
      <c r="AK1429" s="179" t="s">
        <v>9041</v>
      </c>
      <c r="AL1429" s="19"/>
      <c r="AM1429" s="179"/>
      <c r="AP1429" t="s">
        <v>6006</v>
      </c>
    </row>
    <row r="1430" spans="1:42">
      <c r="K1430" s="19"/>
      <c r="L1430" s="69"/>
      <c r="M1430" s="18"/>
      <c r="Y1430" s="1">
        <v>1</v>
      </c>
      <c r="Z1430" s="256" t="s">
        <v>9936</v>
      </c>
      <c r="AB1430" s="223"/>
      <c r="AH1430" s="199"/>
      <c r="AK1430" s="19" t="s">
        <v>5323</v>
      </c>
      <c r="AL1430" s="210" t="s">
        <v>4998</v>
      </c>
      <c r="AM1430" t="s">
        <v>5323</v>
      </c>
      <c r="AN1430" s="240" t="s">
        <v>9384</v>
      </c>
      <c r="AP1430" t="s">
        <v>6006</v>
      </c>
    </row>
    <row r="1431" spans="1:42">
      <c r="K1431" s="19"/>
      <c r="L1431" s="69"/>
      <c r="M1431" s="18"/>
      <c r="AK1431" s="19" t="s">
        <v>1825</v>
      </c>
      <c r="AL1431" s="193" t="s">
        <v>4786</v>
      </c>
      <c r="AM1431" t="s">
        <v>1825</v>
      </c>
      <c r="AN1431" s="238" t="s">
        <v>9385</v>
      </c>
      <c r="AP1431" t="s">
        <v>6006</v>
      </c>
    </row>
    <row r="1432" spans="1:42">
      <c r="K1432" s="19"/>
      <c r="L1432" s="69"/>
      <c r="M1432" s="18"/>
      <c r="Y1432" t="s">
        <v>5323</v>
      </c>
      <c r="Z1432" s="274" t="s">
        <v>9889</v>
      </c>
      <c r="AA1432" t="s">
        <v>5323</v>
      </c>
      <c r="AB1432" s="274" t="s">
        <v>2178</v>
      </c>
      <c r="AK1432" s="19" t="s">
        <v>1825</v>
      </c>
      <c r="AL1432" s="238" t="s">
        <v>9498</v>
      </c>
      <c r="AM1432" s="179"/>
      <c r="AP1432" t="s">
        <v>6006</v>
      </c>
    </row>
    <row r="1433" spans="1:42">
      <c r="K1433" s="19"/>
      <c r="L1433" s="69"/>
      <c r="M1433" s="18"/>
      <c r="Y1433" s="1">
        <v>1</v>
      </c>
      <c r="Z1433" s="274" t="s">
        <v>747</v>
      </c>
      <c r="AA1433" s="1">
        <v>1</v>
      </c>
      <c r="AB1433" s="274" t="s">
        <v>11965</v>
      </c>
      <c r="AK1433" s="19"/>
      <c r="AL1433" s="238"/>
      <c r="AM1433" s="179"/>
    </row>
    <row r="1434" spans="1:42">
      <c r="K1434" s="19"/>
      <c r="L1434" s="69"/>
      <c r="M1434" s="18"/>
      <c r="Y1434" s="1">
        <v>1</v>
      </c>
      <c r="Z1434" s="274" t="s">
        <v>11964</v>
      </c>
      <c r="AK1434" s="179"/>
      <c r="AL1434" s="179"/>
      <c r="AM1434" s="179"/>
      <c r="AP1434" t="s">
        <v>6006</v>
      </c>
    </row>
    <row r="1435" spans="1:42">
      <c r="A1435" s="17" t="s">
        <v>9270</v>
      </c>
      <c r="G1435" s="17"/>
      <c r="H1435" s="17"/>
      <c r="K1435" s="18"/>
      <c r="L1435" s="18"/>
      <c r="M1435" s="18"/>
      <c r="O1435" s="17"/>
      <c r="AP1435" t="s">
        <v>6006</v>
      </c>
    </row>
    <row r="1436" spans="1:42">
      <c r="O1436" s="3" t="s">
        <v>9848</v>
      </c>
      <c r="AE1436" t="s">
        <v>5323</v>
      </c>
      <c r="AF1436" s="238" t="s">
        <v>9425</v>
      </c>
      <c r="AK1436" s="19"/>
      <c r="AL1436" s="176" t="s">
        <v>3037</v>
      </c>
      <c r="AM1436" s="19"/>
      <c r="AP1436" t="s">
        <v>6006</v>
      </c>
    </row>
    <row r="1437" spans="1:42">
      <c r="O1437" t="s">
        <v>5323</v>
      </c>
      <c r="P1437" s="169" t="s">
        <v>7261</v>
      </c>
      <c r="AE1437" s="1">
        <v>1</v>
      </c>
      <c r="AF1437" s="238" t="s">
        <v>9427</v>
      </c>
      <c r="AK1437" s="19" t="s">
        <v>5323</v>
      </c>
      <c r="AL1437" s="35" t="s">
        <v>6187</v>
      </c>
      <c r="AM1437" s="19"/>
      <c r="AP1437" t="s">
        <v>6006</v>
      </c>
    </row>
    <row r="1438" spans="1:42">
      <c r="O1438" s="1">
        <v>1</v>
      </c>
      <c r="P1438" s="193" t="s">
        <v>8001</v>
      </c>
      <c r="AE1438" t="s">
        <v>1825</v>
      </c>
      <c r="AF1438" s="238" t="s">
        <v>9426</v>
      </c>
      <c r="AK1438" s="19" t="s">
        <v>1825</v>
      </c>
      <c r="AL1438" s="181" t="s">
        <v>7484</v>
      </c>
      <c r="AM1438" s="19"/>
      <c r="AP1438" t="s">
        <v>6006</v>
      </c>
    </row>
    <row r="1439" spans="1:42">
      <c r="O1439" t="s">
        <v>1825</v>
      </c>
      <c r="P1439" s="169" t="s">
        <v>7846</v>
      </c>
      <c r="AK1439" s="19" t="s">
        <v>1825</v>
      </c>
      <c r="AL1439" s="23" t="s">
        <v>4111</v>
      </c>
      <c r="AM1439" s="19"/>
      <c r="AP1439" t="s">
        <v>6006</v>
      </c>
    </row>
    <row r="1440" spans="1:42">
      <c r="P1440" s="169"/>
      <c r="AC1440" t="s">
        <v>5323</v>
      </c>
      <c r="AD1440" s="256" t="s">
        <v>9461</v>
      </c>
      <c r="AE1440" t="s">
        <v>5323</v>
      </c>
      <c r="AF1440" s="256" t="s">
        <v>597</v>
      </c>
      <c r="AK1440" s="19" t="s">
        <v>1825</v>
      </c>
      <c r="AL1440" s="78" t="s">
        <v>2280</v>
      </c>
      <c r="AM1440" s="19"/>
      <c r="AP1440" t="s">
        <v>6006</v>
      </c>
    </row>
    <row r="1441" spans="1:42">
      <c r="P1441" s="169"/>
      <c r="Q1441" t="s">
        <v>5323</v>
      </c>
      <c r="R1441" s="256" t="s">
        <v>3886</v>
      </c>
      <c r="AC1441" s="1">
        <v>1</v>
      </c>
      <c r="AD1441" s="256" t="s">
        <v>9983</v>
      </c>
      <c r="AE1441" s="1">
        <v>1</v>
      </c>
      <c r="AF1441" s="256" t="s">
        <v>9891</v>
      </c>
      <c r="AK1441" s="18" t="s">
        <v>1825</v>
      </c>
      <c r="AL1441" s="19"/>
      <c r="AM1441" s="19"/>
      <c r="AP1441" t="s">
        <v>6006</v>
      </c>
    </row>
    <row r="1442" spans="1:42">
      <c r="P1442" s="169"/>
      <c r="Q1442" s="1">
        <v>1</v>
      </c>
      <c r="R1442" s="256" t="s">
        <v>4872</v>
      </c>
      <c r="AC1442" t="s">
        <v>1825</v>
      </c>
      <c r="AD1442" s="256" t="s">
        <v>9919</v>
      </c>
      <c r="AE1442" t="s">
        <v>1825</v>
      </c>
      <c r="AK1442" t="s">
        <v>1825</v>
      </c>
      <c r="AL1442" s="238" t="s">
        <v>9395</v>
      </c>
      <c r="AP1442" t="s">
        <v>6006</v>
      </c>
    </row>
    <row r="1443" spans="1:42">
      <c r="P1443" s="169"/>
      <c r="Q1443" t="s">
        <v>1825</v>
      </c>
      <c r="R1443" s="256" t="s">
        <v>9849</v>
      </c>
      <c r="AC1443" s="1">
        <v>1</v>
      </c>
      <c r="AD1443" s="256" t="s">
        <v>9892</v>
      </c>
      <c r="AE1443" t="s">
        <v>5323</v>
      </c>
      <c r="AF1443" s="256" t="s">
        <v>9921</v>
      </c>
      <c r="AK1443" s="19"/>
      <c r="AL1443" s="176" t="s">
        <v>3037</v>
      </c>
      <c r="AM1443" s="19"/>
      <c r="AP1443" t="s">
        <v>6006</v>
      </c>
    </row>
    <row r="1444" spans="1:42">
      <c r="P1444" s="169"/>
      <c r="Q1444" s="1">
        <v>1</v>
      </c>
      <c r="R1444" s="256" t="s">
        <v>4872</v>
      </c>
      <c r="AE1444" s="1">
        <v>1</v>
      </c>
      <c r="AF1444" s="256" t="s">
        <v>9920</v>
      </c>
      <c r="AK1444" s="19" t="s">
        <v>5323</v>
      </c>
      <c r="AL1444" s="78" t="s">
        <v>5769</v>
      </c>
      <c r="AM1444" s="19"/>
      <c r="AP1444" t="s">
        <v>6006</v>
      </c>
    </row>
    <row r="1445" spans="1:42">
      <c r="P1445" s="169"/>
      <c r="AD1445" s="256"/>
      <c r="AK1445" s="19" t="s">
        <v>1825</v>
      </c>
      <c r="AL1445" s="78" t="s">
        <v>3544</v>
      </c>
      <c r="AM1445" s="19"/>
      <c r="AP1445" t="s">
        <v>6006</v>
      </c>
    </row>
    <row r="1446" spans="1:42">
      <c r="P1446" s="169"/>
      <c r="AC1446" s="1"/>
      <c r="AD1446" s="256"/>
      <c r="AK1446" s="19" t="s">
        <v>1825</v>
      </c>
      <c r="AL1446" s="62" t="s">
        <v>5773</v>
      </c>
      <c r="AM1446" s="19"/>
      <c r="AP1446" t="s">
        <v>6006</v>
      </c>
    </row>
    <row r="1447" spans="1:42">
      <c r="P1447" s="169"/>
      <c r="AK1447" s="19" t="s">
        <v>1825</v>
      </c>
      <c r="AL1447" s="210" t="s">
        <v>8673</v>
      </c>
      <c r="AM1447" s="19"/>
      <c r="AP1447" t="s">
        <v>6006</v>
      </c>
    </row>
    <row r="1448" spans="1:42">
      <c r="P1448" s="169"/>
      <c r="AK1448" s="19"/>
      <c r="AL1448" s="19"/>
      <c r="AM1448" s="19"/>
      <c r="AP1448" t="s">
        <v>6006</v>
      </c>
    </row>
    <row r="1449" spans="1:42">
      <c r="A1449" s="17" t="s">
        <v>9270</v>
      </c>
      <c r="G1449" s="17"/>
      <c r="H1449" s="17"/>
      <c r="O1449" s="17"/>
      <c r="AP1449" t="s">
        <v>6006</v>
      </c>
    </row>
    <row r="1450" spans="1:42">
      <c r="L1450" s="69"/>
      <c r="O1450" s="3" t="s">
        <v>8635</v>
      </c>
      <c r="AI1450" t="s">
        <v>5323</v>
      </c>
      <c r="AJ1450" s="204" t="s">
        <v>8219</v>
      </c>
      <c r="AK1450" t="s">
        <v>5323</v>
      </c>
      <c r="AL1450" s="238" t="s">
        <v>3387</v>
      </c>
      <c r="AM1450" t="s">
        <v>5323</v>
      </c>
      <c r="AN1450" s="154" t="s">
        <v>7</v>
      </c>
      <c r="AP1450" t="s">
        <v>6006</v>
      </c>
    </row>
    <row r="1451" spans="1:42">
      <c r="L1451" s="69"/>
      <c r="O1451" s="17"/>
      <c r="AI1451" s="1">
        <v>1</v>
      </c>
      <c r="AJ1451" s="238" t="s">
        <v>9341</v>
      </c>
      <c r="AK1451" s="1">
        <v>1</v>
      </c>
      <c r="AL1451" s="238" t="s">
        <v>61</v>
      </c>
      <c r="AM1451" s="1">
        <v>1</v>
      </c>
      <c r="AN1451" s="154" t="s">
        <v>8</v>
      </c>
      <c r="AP1451" t="s">
        <v>6006</v>
      </c>
    </row>
    <row r="1452" spans="1:42">
      <c r="L1452" s="69"/>
      <c r="O1452" s="17"/>
      <c r="AI1452" t="s">
        <v>1825</v>
      </c>
      <c r="AJ1452" s="238" t="s">
        <v>9342</v>
      </c>
      <c r="AK1452" t="s">
        <v>1825</v>
      </c>
      <c r="AL1452" s="154"/>
      <c r="AM1452" t="s">
        <v>1825</v>
      </c>
      <c r="AN1452" s="20" t="s">
        <v>7862</v>
      </c>
      <c r="AO1452" s="18"/>
      <c r="AP1452" t="s">
        <v>6006</v>
      </c>
    </row>
    <row r="1453" spans="1:42">
      <c r="L1453" s="69"/>
      <c r="O1453" s="17"/>
      <c r="AK1453" t="s">
        <v>5323</v>
      </c>
      <c r="AL1453" s="238" t="s">
        <v>6004</v>
      </c>
      <c r="AM1453" s="19" t="s">
        <v>5323</v>
      </c>
      <c r="AN1453" s="108" t="s">
        <v>5581</v>
      </c>
      <c r="AP1453" t="s">
        <v>6006</v>
      </c>
    </row>
    <row r="1454" spans="1:42">
      <c r="L1454" s="69"/>
      <c r="O1454" s="17"/>
      <c r="AI1454" t="s">
        <v>5323</v>
      </c>
      <c r="AJ1454" s="274" t="s">
        <v>12114</v>
      </c>
      <c r="AK1454" s="1">
        <v>1</v>
      </c>
      <c r="AL1454" s="238" t="s">
        <v>61</v>
      </c>
      <c r="AM1454" s="19" t="s">
        <v>1825</v>
      </c>
      <c r="AN1454" s="108" t="s">
        <v>7877</v>
      </c>
      <c r="AP1454" t="s">
        <v>6006</v>
      </c>
    </row>
    <row r="1455" spans="1:42">
      <c r="L1455" s="69"/>
      <c r="O1455" s="17"/>
      <c r="AI1455" s="1">
        <v>1</v>
      </c>
      <c r="AJ1455" s="274" t="s">
        <v>12113</v>
      </c>
      <c r="AK1455" t="s">
        <v>1825</v>
      </c>
      <c r="AM1455" s="19" t="s">
        <v>1825</v>
      </c>
      <c r="AN1455" s="193" t="s">
        <v>7878</v>
      </c>
      <c r="AP1455" t="s">
        <v>6006</v>
      </c>
    </row>
    <row r="1456" spans="1:42">
      <c r="L1456" s="69"/>
      <c r="O1456" s="17"/>
      <c r="AI1456" t="s">
        <v>1825</v>
      </c>
      <c r="AJ1456" s="238" t="s">
        <v>9343</v>
      </c>
      <c r="AK1456" t="s">
        <v>5323</v>
      </c>
      <c r="AL1456" s="164" t="s">
        <v>7723</v>
      </c>
      <c r="AM1456" s="19" t="s">
        <v>1825</v>
      </c>
      <c r="AN1456" s="154"/>
      <c r="AP1456" t="s">
        <v>6006</v>
      </c>
    </row>
    <row r="1457" spans="1:42">
      <c r="L1457" s="69"/>
      <c r="O1457" s="17"/>
      <c r="AI1457" s="1">
        <v>1</v>
      </c>
      <c r="AJ1457" s="238" t="s">
        <v>9344</v>
      </c>
      <c r="AK1457" s="1">
        <v>1</v>
      </c>
      <c r="AL1457" s="164" t="s">
        <v>61</v>
      </c>
      <c r="AM1457" s="19" t="s">
        <v>5323</v>
      </c>
      <c r="AN1457" s="110" t="s">
        <v>3607</v>
      </c>
      <c r="AP1457" t="s">
        <v>6006</v>
      </c>
    </row>
    <row r="1458" spans="1:42">
      <c r="L1458" s="69"/>
      <c r="O1458" s="17"/>
      <c r="AI1458" t="s">
        <v>1825</v>
      </c>
      <c r="AJ1458" s="238" t="s">
        <v>9345</v>
      </c>
      <c r="AK1458" s="1">
        <v>1</v>
      </c>
      <c r="AL1458" s="181" t="s">
        <v>7751</v>
      </c>
      <c r="AM1458" s="19" t="s">
        <v>1825</v>
      </c>
      <c r="AN1458" s="110" t="s">
        <v>9301</v>
      </c>
      <c r="AP1458" t="s">
        <v>6006</v>
      </c>
    </row>
    <row r="1459" spans="1:42">
      <c r="L1459" s="69"/>
      <c r="O1459" s="17"/>
      <c r="AI1459" t="s">
        <v>1825</v>
      </c>
      <c r="AJ1459" s="217" t="s">
        <v>8379</v>
      </c>
      <c r="AK1459" s="1">
        <v>1</v>
      </c>
      <c r="AL1459" s="164" t="s">
        <v>132</v>
      </c>
      <c r="AM1459" s="19"/>
      <c r="AN1459" s="18"/>
      <c r="AO1459" s="18"/>
      <c r="AP1459" t="s">
        <v>6006</v>
      </c>
    </row>
    <row r="1460" spans="1:42">
      <c r="L1460" s="69"/>
      <c r="O1460" s="17"/>
      <c r="AK1460" t="s">
        <v>1825</v>
      </c>
      <c r="AL1460" s="164" t="s">
        <v>79</v>
      </c>
      <c r="AM1460" t="s">
        <v>5323</v>
      </c>
      <c r="AN1460" s="204" t="s">
        <v>10397</v>
      </c>
      <c r="AP1460" t="s">
        <v>6006</v>
      </c>
    </row>
    <row r="1461" spans="1:42">
      <c r="L1461" s="69"/>
      <c r="O1461" s="17"/>
      <c r="AJ1461" s="210" t="s">
        <v>8563</v>
      </c>
      <c r="AK1461" s="1"/>
      <c r="AL1461" s="181"/>
      <c r="AM1461" s="1">
        <v>1</v>
      </c>
      <c r="AN1461" s="204" t="s">
        <v>10398</v>
      </c>
      <c r="AP1461" t="s">
        <v>6006</v>
      </c>
    </row>
    <row r="1462" spans="1:42">
      <c r="A1462" s="17" t="s">
        <v>9270</v>
      </c>
      <c r="G1462" s="17"/>
      <c r="H1462" s="17"/>
      <c r="Z1462" s="69"/>
      <c r="AP1462" t="s">
        <v>6006</v>
      </c>
    </row>
    <row r="1463" spans="1:42">
      <c r="O1463" s="3" t="s">
        <v>12312</v>
      </c>
      <c r="Z1463" s="69"/>
      <c r="AA1463" t="s">
        <v>5323</v>
      </c>
      <c r="AB1463" s="223" t="s">
        <v>8865</v>
      </c>
      <c r="AC1463" t="s">
        <v>5323</v>
      </c>
      <c r="AD1463" s="223" t="s">
        <v>2849</v>
      </c>
      <c r="AP1463" t="s">
        <v>6006</v>
      </c>
    </row>
    <row r="1464" spans="1:42">
      <c r="S1464" s="18"/>
      <c r="T1464" s="20" t="s">
        <v>7713</v>
      </c>
      <c r="U1464" t="s">
        <v>5323</v>
      </c>
      <c r="V1464" s="183" t="s">
        <v>7698</v>
      </c>
      <c r="W1464" t="s">
        <v>5323</v>
      </c>
      <c r="X1464" s="183" t="s">
        <v>3885</v>
      </c>
      <c r="AA1464" s="1">
        <v>1</v>
      </c>
      <c r="AB1464" s="223" t="s">
        <v>4372</v>
      </c>
      <c r="AC1464" s="1">
        <v>1</v>
      </c>
      <c r="AD1464" s="223" t="s">
        <v>8868</v>
      </c>
      <c r="AP1464" t="s">
        <v>6006</v>
      </c>
    </row>
    <row r="1465" spans="1:42">
      <c r="O1465" t="s">
        <v>5323</v>
      </c>
      <c r="P1465" s="181" t="s">
        <v>7686</v>
      </c>
      <c r="Q1465" t="s">
        <v>5323</v>
      </c>
      <c r="R1465" s="181" t="s">
        <v>7712</v>
      </c>
      <c r="S1465" s="19" t="s">
        <v>5323</v>
      </c>
      <c r="T1465" s="164" t="s">
        <v>4949</v>
      </c>
      <c r="U1465" t="s">
        <v>1825</v>
      </c>
      <c r="V1465" s="181" t="s">
        <v>4186</v>
      </c>
      <c r="W1465" t="s">
        <v>1825</v>
      </c>
      <c r="X1465" s="181" t="s">
        <v>7709</v>
      </c>
      <c r="AA1465" t="s">
        <v>1825</v>
      </c>
      <c r="AB1465" s="223" t="s">
        <v>8866</v>
      </c>
      <c r="AP1465" t="s">
        <v>6006</v>
      </c>
    </row>
    <row r="1466" spans="1:42">
      <c r="O1466" s="1">
        <v>1</v>
      </c>
      <c r="P1466" s="78" t="s">
        <v>4808</v>
      </c>
      <c r="Q1466" s="1">
        <v>1</v>
      </c>
      <c r="R1466" s="164" t="s">
        <v>6896</v>
      </c>
      <c r="S1466" s="19" t="s">
        <v>1825</v>
      </c>
      <c r="T1466" s="164" t="s">
        <v>324</v>
      </c>
      <c r="U1466" t="s">
        <v>1825</v>
      </c>
      <c r="V1466" s="186" t="s">
        <v>3285</v>
      </c>
      <c r="W1466" t="s">
        <v>1825</v>
      </c>
      <c r="AA1466" s="1">
        <v>1</v>
      </c>
      <c r="AB1466" s="223" t="s">
        <v>8867</v>
      </c>
      <c r="AP1466" t="s">
        <v>6006</v>
      </c>
    </row>
    <row r="1467" spans="1:42">
      <c r="O1467" t="s">
        <v>1825</v>
      </c>
      <c r="P1467" s="168" t="s">
        <v>6800</v>
      </c>
      <c r="Q1467" t="s">
        <v>1825</v>
      </c>
      <c r="R1467" s="164" t="s">
        <v>6897</v>
      </c>
      <c r="S1467" s="19" t="s">
        <v>1825</v>
      </c>
      <c r="U1467" t="s">
        <v>1825</v>
      </c>
      <c r="V1467" s="181" t="s">
        <v>7714</v>
      </c>
      <c r="W1467" t="s">
        <v>5323</v>
      </c>
      <c r="X1467" s="183" t="s">
        <v>4524</v>
      </c>
      <c r="Z1467" s="69"/>
      <c r="AP1467" t="s">
        <v>6006</v>
      </c>
    </row>
    <row r="1468" spans="1:42">
      <c r="O1468" s="1">
        <v>1</v>
      </c>
      <c r="P1468" s="181" t="s">
        <v>7685</v>
      </c>
      <c r="Q1468" t="s">
        <v>1825</v>
      </c>
      <c r="R1468" s="78" t="s">
        <v>7711</v>
      </c>
      <c r="S1468" s="19" t="s">
        <v>5323</v>
      </c>
      <c r="T1468" s="164" t="s">
        <v>325</v>
      </c>
      <c r="U1468" t="s">
        <v>1825</v>
      </c>
      <c r="V1468" s="181" t="s">
        <v>7715</v>
      </c>
      <c r="W1468" t="s">
        <v>1825</v>
      </c>
      <c r="X1468" s="181" t="s">
        <v>7710</v>
      </c>
      <c r="Y1468" t="s">
        <v>5323</v>
      </c>
      <c r="Z1468" s="278" t="s">
        <v>12382</v>
      </c>
      <c r="AA1468" t="s">
        <v>5323</v>
      </c>
      <c r="AB1468" s="278" t="s">
        <v>2492</v>
      </c>
      <c r="AP1468" t="s">
        <v>6006</v>
      </c>
    </row>
    <row r="1469" spans="1:42">
      <c r="O1469" t="s">
        <v>1825</v>
      </c>
      <c r="Q1469" t="s">
        <v>1825</v>
      </c>
      <c r="R1469" s="164" t="s">
        <v>196</v>
      </c>
      <c r="S1469" s="19" t="s">
        <v>1825</v>
      </c>
      <c r="T1469" s="164" t="s">
        <v>6661</v>
      </c>
      <c r="U1469" t="s">
        <v>1825</v>
      </c>
      <c r="V1469" s="181" t="s">
        <v>2398</v>
      </c>
      <c r="W1469" t="s">
        <v>1825</v>
      </c>
      <c r="Y1469" s="1">
        <v>1</v>
      </c>
      <c r="Z1469" s="278" t="s">
        <v>5809</v>
      </c>
      <c r="AA1469" s="1">
        <v>1</v>
      </c>
      <c r="AB1469" s="278" t="s">
        <v>5646</v>
      </c>
      <c r="AP1469" t="s">
        <v>6006</v>
      </c>
    </row>
    <row r="1470" spans="1:42">
      <c r="O1470" t="s">
        <v>1825</v>
      </c>
      <c r="Q1470" s="1">
        <v>1</v>
      </c>
      <c r="R1470" s="78" t="s">
        <v>4807</v>
      </c>
      <c r="S1470" s="19" t="s">
        <v>1825</v>
      </c>
      <c r="U1470" s="18"/>
      <c r="W1470" t="s">
        <v>5323</v>
      </c>
      <c r="X1470" s="183" t="s">
        <v>7697</v>
      </c>
      <c r="Y1470" t="s">
        <v>1825</v>
      </c>
      <c r="Z1470" s="278" t="s">
        <v>12383</v>
      </c>
      <c r="AA1470" t="s">
        <v>1825</v>
      </c>
      <c r="AB1470" s="278" t="s">
        <v>12190</v>
      </c>
      <c r="AP1470" t="s">
        <v>6006</v>
      </c>
    </row>
    <row r="1471" spans="1:42">
      <c r="O1471" s="17" t="s">
        <v>5579</v>
      </c>
      <c r="S1471" s="19" t="s">
        <v>5323</v>
      </c>
      <c r="T1471" s="164" t="s">
        <v>4215</v>
      </c>
      <c r="U1471" s="18"/>
      <c r="W1471" t="s">
        <v>1825</v>
      </c>
      <c r="X1471" s="181" t="s">
        <v>7699</v>
      </c>
      <c r="Y1471" s="1">
        <v>1</v>
      </c>
      <c r="Z1471" s="278" t="s">
        <v>10263</v>
      </c>
      <c r="AP1471" t="s">
        <v>6006</v>
      </c>
    </row>
    <row r="1472" spans="1:42">
      <c r="O1472" t="s">
        <v>5323</v>
      </c>
      <c r="P1472" s="183" t="s">
        <v>7695</v>
      </c>
      <c r="Q1472" t="s">
        <v>5323</v>
      </c>
      <c r="R1472" s="183" t="s">
        <v>4150</v>
      </c>
      <c r="S1472" s="19" t="s">
        <v>1825</v>
      </c>
      <c r="T1472" s="164" t="s">
        <v>6662</v>
      </c>
      <c r="U1472" s="18"/>
      <c r="Z1472" s="69"/>
      <c r="AA1472" s="18"/>
      <c r="AB1472" s="20" t="s">
        <v>12412</v>
      </c>
      <c r="AC1472" s="19"/>
      <c r="AP1472" t="s">
        <v>6006</v>
      </c>
    </row>
    <row r="1473" spans="1:42">
      <c r="O1473" t="s">
        <v>1825</v>
      </c>
      <c r="P1473" s="181" t="s">
        <v>1975</v>
      </c>
      <c r="Q1473" t="s">
        <v>1825</v>
      </c>
      <c r="R1473" s="181" t="s">
        <v>7694</v>
      </c>
      <c r="S1473" s="19"/>
      <c r="T1473" s="18"/>
      <c r="U1473" s="18"/>
      <c r="Z1473" s="69"/>
      <c r="AA1473" s="19" t="s">
        <v>5323</v>
      </c>
      <c r="AB1473" s="223" t="s">
        <v>2881</v>
      </c>
      <c r="AC1473" s="19"/>
      <c r="AP1473" t="s">
        <v>6006</v>
      </c>
    </row>
    <row r="1474" spans="1:42">
      <c r="O1474" t="s">
        <v>1825</v>
      </c>
      <c r="P1474" s="181" t="s">
        <v>7696</v>
      </c>
      <c r="Q1474" s="1"/>
      <c r="R1474" s="78"/>
      <c r="S1474" t="s">
        <v>5323</v>
      </c>
      <c r="T1474" s="183" t="s">
        <v>7701</v>
      </c>
      <c r="Z1474" s="69"/>
      <c r="AA1474" s="19" t="s">
        <v>1825</v>
      </c>
      <c r="AB1474" s="223" t="s">
        <v>8861</v>
      </c>
      <c r="AC1474" s="19"/>
      <c r="AP1474" t="s">
        <v>6006</v>
      </c>
    </row>
    <row r="1475" spans="1:42">
      <c r="S1475" t="s">
        <v>1825</v>
      </c>
      <c r="T1475" s="181" t="s">
        <v>5720</v>
      </c>
      <c r="Z1475" s="69"/>
      <c r="AA1475" s="19" t="s">
        <v>1825</v>
      </c>
      <c r="AB1475" s="278" t="s">
        <v>12411</v>
      </c>
      <c r="AC1475" s="19"/>
      <c r="AP1475" t="s">
        <v>6006</v>
      </c>
    </row>
    <row r="1476" spans="1:42">
      <c r="S1476" t="s">
        <v>1825</v>
      </c>
      <c r="T1476" s="181" t="s">
        <v>7700</v>
      </c>
      <c r="V1476" s="182" t="s">
        <v>7687</v>
      </c>
      <c r="Z1476" s="69"/>
      <c r="AA1476" s="19" t="s">
        <v>5323</v>
      </c>
      <c r="AB1476" s="223" t="s">
        <v>1679</v>
      </c>
      <c r="AC1476" s="19"/>
      <c r="AP1476" t="s">
        <v>6006</v>
      </c>
    </row>
    <row r="1477" spans="1:42">
      <c r="T1477" s="181"/>
      <c r="V1477" s="182"/>
      <c r="Z1477" s="69"/>
      <c r="AA1477" s="19"/>
      <c r="AB1477" s="19"/>
      <c r="AC1477" s="19"/>
      <c r="AP1477" t="s">
        <v>6006</v>
      </c>
    </row>
    <row r="1478" spans="1:42">
      <c r="R1478" s="223"/>
      <c r="T1478" s="223"/>
      <c r="V1478" s="182"/>
      <c r="Z1478" s="69"/>
      <c r="AP1478" t="s">
        <v>6006</v>
      </c>
    </row>
    <row r="1479" spans="1:42">
      <c r="Q1479" s="1"/>
      <c r="R1479" s="223"/>
      <c r="S1479" s="1"/>
      <c r="T1479" s="278"/>
      <c r="V1479" s="182"/>
      <c r="Z1479" s="69"/>
      <c r="AP1479" t="s">
        <v>6006</v>
      </c>
    </row>
    <row r="1480" spans="1:42">
      <c r="R1480" s="223"/>
      <c r="T1480" s="181"/>
      <c r="V1480" s="182"/>
      <c r="Z1480" s="69"/>
      <c r="AP1480" t="s">
        <v>6006</v>
      </c>
    </row>
    <row r="1481" spans="1:42">
      <c r="Q1481" s="1"/>
      <c r="R1481" s="223"/>
      <c r="S1481" t="s">
        <v>5323</v>
      </c>
      <c r="T1481" s="274" t="s">
        <v>12067</v>
      </c>
      <c r="V1481" s="182"/>
      <c r="Z1481" s="69"/>
      <c r="AP1481" t="s">
        <v>6006</v>
      </c>
    </row>
    <row r="1482" spans="1:42">
      <c r="S1482" s="1">
        <v>1</v>
      </c>
      <c r="T1482" s="274" t="s">
        <v>12068</v>
      </c>
      <c r="V1482" s="182"/>
      <c r="Z1482" s="69"/>
      <c r="AP1482" t="s">
        <v>6006</v>
      </c>
    </row>
    <row r="1483" spans="1:42">
      <c r="S1483" t="s">
        <v>1825</v>
      </c>
      <c r="T1483" s="274" t="s">
        <v>12069</v>
      </c>
      <c r="V1483" s="182"/>
      <c r="Z1483" s="69"/>
      <c r="AP1483" t="s">
        <v>6006</v>
      </c>
    </row>
    <row r="1484" spans="1:42">
      <c r="A1484" s="17" t="s">
        <v>9270</v>
      </c>
      <c r="G1484" s="17"/>
      <c r="Z1484" s="69"/>
      <c r="AP1484" t="s">
        <v>6006</v>
      </c>
    </row>
    <row r="1485" spans="1:42">
      <c r="A1485" s="17"/>
      <c r="G1485" s="17"/>
      <c r="I1485" t="s">
        <v>5323</v>
      </c>
      <c r="J1485" s="274" t="s">
        <v>11967</v>
      </c>
      <c r="K1485" t="s">
        <v>5323</v>
      </c>
      <c r="L1485" s="181" t="s">
        <v>5973</v>
      </c>
      <c r="O1485" s="4" t="s">
        <v>8808</v>
      </c>
      <c r="Z1485" s="69"/>
      <c r="AP1485" t="s">
        <v>6006</v>
      </c>
    </row>
    <row r="1486" spans="1:42">
      <c r="A1486" s="17"/>
      <c r="G1486" s="17"/>
      <c r="K1486" s="1">
        <v>1</v>
      </c>
      <c r="L1486" s="181" t="s">
        <v>7640</v>
      </c>
      <c r="Z1486" s="69"/>
      <c r="AP1486" t="s">
        <v>6006</v>
      </c>
    </row>
    <row r="1487" spans="1:42">
      <c r="A1487" s="17"/>
      <c r="G1487" s="17"/>
      <c r="K1487" t="s">
        <v>1825</v>
      </c>
      <c r="L1487" s="181"/>
      <c r="Z1487" s="69"/>
      <c r="AP1487" t="s">
        <v>6006</v>
      </c>
    </row>
    <row r="1488" spans="1:42">
      <c r="A1488" s="17"/>
      <c r="G1488" s="17"/>
      <c r="K1488" t="s">
        <v>5323</v>
      </c>
      <c r="L1488" s="181" t="s">
        <v>2587</v>
      </c>
      <c r="Z1488" s="69"/>
      <c r="AP1488" t="s">
        <v>6006</v>
      </c>
    </row>
    <row r="1489" spans="1:42">
      <c r="A1489" s="17"/>
      <c r="G1489" s="17"/>
      <c r="K1489" s="1">
        <v>1</v>
      </c>
      <c r="L1489" s="181" t="s">
        <v>7646</v>
      </c>
      <c r="Z1489" s="69"/>
      <c r="AP1489" t="s">
        <v>6006</v>
      </c>
    </row>
    <row r="1490" spans="1:42">
      <c r="A1490" s="17"/>
      <c r="G1490" s="17"/>
      <c r="K1490" t="s">
        <v>1825</v>
      </c>
      <c r="Z1490" s="69"/>
      <c r="AP1490" t="s">
        <v>6006</v>
      </c>
    </row>
    <row r="1491" spans="1:42">
      <c r="A1491" s="17"/>
      <c r="G1491" s="17"/>
      <c r="K1491" t="s">
        <v>5323</v>
      </c>
      <c r="L1491" s="181" t="s">
        <v>3231</v>
      </c>
      <c r="Z1491" s="69"/>
      <c r="AP1491" t="s">
        <v>6006</v>
      </c>
    </row>
    <row r="1492" spans="1:42">
      <c r="A1492" s="17"/>
      <c r="G1492" s="17"/>
      <c r="K1492" s="1">
        <v>1</v>
      </c>
      <c r="L1492" s="181" t="s">
        <v>7649</v>
      </c>
      <c r="Z1492" s="69"/>
      <c r="AP1492" t="s">
        <v>6006</v>
      </c>
    </row>
    <row r="1493" spans="1:42">
      <c r="A1493" s="17"/>
      <c r="G1493" s="17"/>
      <c r="K1493" t="s">
        <v>1825</v>
      </c>
      <c r="Z1493" s="69"/>
      <c r="AP1493" t="s">
        <v>6006</v>
      </c>
    </row>
    <row r="1494" spans="1:42">
      <c r="A1494" s="17"/>
      <c r="G1494" s="17"/>
      <c r="K1494" t="s">
        <v>5323</v>
      </c>
      <c r="L1494" s="181" t="s">
        <v>2492</v>
      </c>
      <c r="Z1494" s="69"/>
      <c r="AP1494" t="s">
        <v>6006</v>
      </c>
    </row>
    <row r="1495" spans="1:42">
      <c r="A1495" s="17"/>
      <c r="G1495" s="17"/>
      <c r="K1495" s="1">
        <v>1</v>
      </c>
      <c r="L1495" s="181" t="s">
        <v>7653</v>
      </c>
      <c r="Z1495" s="69"/>
      <c r="AP1495" t="s">
        <v>6006</v>
      </c>
    </row>
    <row r="1496" spans="1:42">
      <c r="A1496" s="17"/>
      <c r="G1496" s="17"/>
      <c r="J1496" s="181"/>
      <c r="Z1496" s="69"/>
      <c r="AP1496" t="s">
        <v>6006</v>
      </c>
    </row>
    <row r="1497" spans="1:42">
      <c r="A1497" s="17"/>
      <c r="G1497" s="17"/>
      <c r="K1497" t="s">
        <v>5323</v>
      </c>
      <c r="L1497" s="181" t="s">
        <v>2073</v>
      </c>
      <c r="M1497" t="s">
        <v>5323</v>
      </c>
      <c r="N1497" s="181" t="s">
        <v>7677</v>
      </c>
      <c r="Z1497" s="69"/>
      <c r="AP1497" t="s">
        <v>6006</v>
      </c>
    </row>
    <row r="1498" spans="1:42">
      <c r="A1498" s="17"/>
      <c r="G1498" s="17"/>
      <c r="K1498" s="1">
        <v>1</v>
      </c>
      <c r="L1498" s="181" t="s">
        <v>7596</v>
      </c>
      <c r="M1498" s="1">
        <v>1</v>
      </c>
      <c r="N1498" s="181" t="s">
        <v>7668</v>
      </c>
      <c r="Z1498" s="69"/>
      <c r="AP1498" t="s">
        <v>6006</v>
      </c>
    </row>
    <row r="1499" spans="1:42">
      <c r="A1499" s="17"/>
      <c r="G1499" s="17"/>
      <c r="K1499" t="s">
        <v>1825</v>
      </c>
      <c r="M1499" t="s">
        <v>1825</v>
      </c>
      <c r="Z1499" s="69"/>
      <c r="AP1499" t="s">
        <v>6006</v>
      </c>
    </row>
    <row r="1500" spans="1:42">
      <c r="A1500" s="17"/>
      <c r="G1500" s="17"/>
      <c r="K1500" t="s">
        <v>5323</v>
      </c>
      <c r="L1500" s="274" t="s">
        <v>11976</v>
      </c>
      <c r="M1500" t="s">
        <v>5323</v>
      </c>
      <c r="N1500" s="181" t="s">
        <v>7675</v>
      </c>
      <c r="Z1500" s="69"/>
      <c r="AP1500" t="s">
        <v>6006</v>
      </c>
    </row>
    <row r="1501" spans="1:42">
      <c r="A1501" s="17"/>
      <c r="G1501" s="17"/>
      <c r="I1501" t="s">
        <v>5323</v>
      </c>
      <c r="J1501" s="181" t="s">
        <v>7594</v>
      </c>
      <c r="K1501" s="1">
        <v>1</v>
      </c>
      <c r="L1501" s="274" t="s">
        <v>11970</v>
      </c>
      <c r="M1501" s="1">
        <v>1</v>
      </c>
      <c r="N1501" s="181" t="s">
        <v>7676</v>
      </c>
      <c r="Z1501" s="69"/>
      <c r="AP1501" t="s">
        <v>6006</v>
      </c>
    </row>
    <row r="1502" spans="1:42">
      <c r="A1502" s="17"/>
      <c r="G1502" s="17"/>
      <c r="I1502" s="1">
        <v>1</v>
      </c>
      <c r="J1502" s="181" t="s">
        <v>805</v>
      </c>
      <c r="K1502" s="1">
        <v>1</v>
      </c>
      <c r="L1502" s="181" t="s">
        <v>7690</v>
      </c>
      <c r="Z1502" s="69"/>
      <c r="AP1502" t="s">
        <v>6006</v>
      </c>
    </row>
    <row r="1503" spans="1:42">
      <c r="A1503" s="17"/>
      <c r="G1503" s="17"/>
      <c r="I1503" s="1">
        <v>1</v>
      </c>
      <c r="J1503" s="274" t="s">
        <v>11969</v>
      </c>
      <c r="K1503" t="s">
        <v>1825</v>
      </c>
      <c r="Z1503" s="69"/>
      <c r="AP1503" t="s">
        <v>6006</v>
      </c>
    </row>
    <row r="1504" spans="1:42">
      <c r="A1504" s="17"/>
      <c r="G1504" s="17"/>
      <c r="I1504" t="s">
        <v>1825</v>
      </c>
      <c r="J1504" s="274" t="s">
        <v>11968</v>
      </c>
      <c r="K1504" t="s">
        <v>5323</v>
      </c>
      <c r="L1504" s="274" t="s">
        <v>8889</v>
      </c>
      <c r="Z1504" s="69"/>
      <c r="AP1504" t="s">
        <v>6006</v>
      </c>
    </row>
    <row r="1505" spans="1:42">
      <c r="A1505" s="17"/>
      <c r="G1505" s="17"/>
      <c r="I1505" t="s">
        <v>1825</v>
      </c>
      <c r="K1505" s="1">
        <v>1</v>
      </c>
      <c r="L1505" s="181" t="s">
        <v>7596</v>
      </c>
      <c r="Z1505" s="69"/>
      <c r="AP1505" t="s">
        <v>6006</v>
      </c>
    </row>
    <row r="1506" spans="1:42">
      <c r="A1506" s="17"/>
      <c r="G1506" s="17"/>
      <c r="I1506" t="s">
        <v>1825</v>
      </c>
      <c r="K1506" t="s">
        <v>1825</v>
      </c>
      <c r="L1506" s="181"/>
      <c r="Z1506" s="69"/>
      <c r="AP1506" t="s">
        <v>6006</v>
      </c>
    </row>
    <row r="1507" spans="1:42">
      <c r="A1507" s="17"/>
      <c r="G1507" s="17"/>
      <c r="I1507" t="s">
        <v>1825</v>
      </c>
      <c r="K1507" t="s">
        <v>5323</v>
      </c>
      <c r="L1507" s="274" t="s">
        <v>8889</v>
      </c>
      <c r="Z1507" s="69"/>
      <c r="AP1507" t="s">
        <v>6006</v>
      </c>
    </row>
    <row r="1508" spans="1:42">
      <c r="A1508" s="17"/>
      <c r="G1508" s="17"/>
      <c r="I1508" t="s">
        <v>1825</v>
      </c>
      <c r="K1508" s="1">
        <v>1</v>
      </c>
      <c r="L1508" s="274" t="s">
        <v>12059</v>
      </c>
      <c r="Z1508" s="69"/>
      <c r="AP1508" t="s">
        <v>6006</v>
      </c>
    </row>
    <row r="1509" spans="1:42">
      <c r="A1509" s="17"/>
      <c r="G1509" s="17"/>
      <c r="I1509" t="s">
        <v>1825</v>
      </c>
      <c r="Z1509" s="69"/>
      <c r="AP1509" t="s">
        <v>6006</v>
      </c>
    </row>
    <row r="1510" spans="1:42">
      <c r="I1510" t="s">
        <v>1825</v>
      </c>
      <c r="K1510" t="s">
        <v>5323</v>
      </c>
      <c r="L1510" s="164" t="s">
        <v>301</v>
      </c>
      <c r="M1510" t="s">
        <v>5323</v>
      </c>
      <c r="N1510" s="164" t="s">
        <v>300</v>
      </c>
      <c r="Z1510" s="69"/>
      <c r="AM1510" t="s">
        <v>5323</v>
      </c>
      <c r="AN1510" s="204" t="s">
        <v>8306</v>
      </c>
      <c r="AP1510" t="s">
        <v>6006</v>
      </c>
    </row>
    <row r="1511" spans="1:42">
      <c r="I1511" t="s">
        <v>1825</v>
      </c>
      <c r="J1511" s="69"/>
      <c r="K1511" s="1">
        <v>1</v>
      </c>
      <c r="L1511" s="164" t="s">
        <v>4015</v>
      </c>
      <c r="M1511" s="1">
        <v>1</v>
      </c>
      <c r="N1511" s="164" t="s">
        <v>302</v>
      </c>
      <c r="O1511" t="s">
        <v>5323</v>
      </c>
      <c r="P1511" s="182" t="s">
        <v>7682</v>
      </c>
      <c r="Q1511" t="s">
        <v>5323</v>
      </c>
      <c r="R1511" s="181" t="s">
        <v>7675</v>
      </c>
      <c r="Z1511" s="69"/>
      <c r="AM1511" s="1">
        <v>1</v>
      </c>
      <c r="AN1511" s="204" t="s">
        <v>8304</v>
      </c>
      <c r="AP1511" t="s">
        <v>6006</v>
      </c>
    </row>
    <row r="1512" spans="1:42">
      <c r="I1512" t="s">
        <v>1825</v>
      </c>
      <c r="K1512" t="s">
        <v>1825</v>
      </c>
      <c r="M1512" t="s">
        <v>1825</v>
      </c>
      <c r="N1512" s="181" t="s">
        <v>7852</v>
      </c>
      <c r="O1512" s="1">
        <v>1</v>
      </c>
      <c r="P1512" s="181" t="s">
        <v>7708</v>
      </c>
      <c r="Q1512" s="1">
        <v>1</v>
      </c>
      <c r="R1512" s="181" t="s">
        <v>7681</v>
      </c>
      <c r="Z1512" s="69"/>
      <c r="AL1512" s="17"/>
      <c r="AM1512" t="s">
        <v>1825</v>
      </c>
      <c r="AN1512" s="204" t="s">
        <v>8305</v>
      </c>
      <c r="AP1512" t="s">
        <v>6006</v>
      </c>
    </row>
    <row r="1513" spans="1:42">
      <c r="I1513" t="s">
        <v>1825</v>
      </c>
      <c r="J1513" s="69"/>
      <c r="K1513" t="s">
        <v>5579</v>
      </c>
      <c r="L1513" s="164"/>
      <c r="N1513" s="164"/>
      <c r="O1513" t="s">
        <v>1825</v>
      </c>
      <c r="P1513" s="186" t="s">
        <v>7524</v>
      </c>
      <c r="Q1513" t="s">
        <v>1825</v>
      </c>
      <c r="R1513" s="169"/>
      <c r="Z1513" s="69"/>
      <c r="AM1513" t="s">
        <v>1825</v>
      </c>
      <c r="AN1513" s="249" t="s">
        <v>9672</v>
      </c>
      <c r="AP1513" t="s">
        <v>6006</v>
      </c>
    </row>
    <row r="1514" spans="1:42">
      <c r="I1514" t="s">
        <v>1825</v>
      </c>
      <c r="J1514" s="69"/>
      <c r="K1514" t="s">
        <v>5323</v>
      </c>
      <c r="L1514" s="181" t="s">
        <v>7523</v>
      </c>
      <c r="M1514" t="s">
        <v>5323</v>
      </c>
      <c r="N1514" s="181" t="s">
        <v>7578</v>
      </c>
      <c r="O1514" t="s">
        <v>1825</v>
      </c>
      <c r="P1514" s="181" t="s">
        <v>7683</v>
      </c>
      <c r="Q1514" t="s">
        <v>5323</v>
      </c>
      <c r="R1514" s="182" t="s">
        <v>667</v>
      </c>
      <c r="S1514" t="s">
        <v>5323</v>
      </c>
      <c r="T1514" s="181" t="s">
        <v>2492</v>
      </c>
      <c r="Z1514" s="69"/>
      <c r="AM1514" t="s">
        <v>1825</v>
      </c>
      <c r="AN1514" s="210" t="s">
        <v>8561</v>
      </c>
      <c r="AP1514" t="s">
        <v>6006</v>
      </c>
    </row>
    <row r="1515" spans="1:42">
      <c r="I1515" t="s">
        <v>5323</v>
      </c>
      <c r="J1515" s="181" t="s">
        <v>7529</v>
      </c>
      <c r="K1515" s="1">
        <v>1</v>
      </c>
      <c r="L1515" s="181" t="s">
        <v>7528</v>
      </c>
      <c r="M1515" s="1">
        <v>1</v>
      </c>
      <c r="N1515" s="181" t="s">
        <v>7579</v>
      </c>
      <c r="O1515" s="1">
        <v>1</v>
      </c>
      <c r="P1515" s="181" t="s">
        <v>6092</v>
      </c>
      <c r="Q1515" s="1">
        <v>1</v>
      </c>
      <c r="R1515" s="181" t="s">
        <v>7684</v>
      </c>
      <c r="S1515" s="1">
        <v>1</v>
      </c>
      <c r="T1515" s="181" t="s">
        <v>7786</v>
      </c>
      <c r="Z1515" s="69"/>
      <c r="AM1515" t="s">
        <v>1825</v>
      </c>
      <c r="AN1515" s="210" t="s">
        <v>8560</v>
      </c>
      <c r="AP1515" t="s">
        <v>6006</v>
      </c>
    </row>
    <row r="1516" spans="1:42">
      <c r="I1516" s="1">
        <v>1</v>
      </c>
      <c r="J1516" s="181" t="s">
        <v>7534</v>
      </c>
      <c r="K1516" t="s">
        <v>1825</v>
      </c>
      <c r="L1516" s="186" t="s">
        <v>7524</v>
      </c>
      <c r="M1516" t="s">
        <v>1825</v>
      </c>
      <c r="O1516" t="s">
        <v>1825</v>
      </c>
      <c r="S1516" t="s">
        <v>1825</v>
      </c>
      <c r="Z1516" s="69"/>
      <c r="AM1516" s="17"/>
      <c r="AN1516" s="20" t="s">
        <v>8677</v>
      </c>
      <c r="AO1516" s="18"/>
      <c r="AP1516" t="s">
        <v>6006</v>
      </c>
    </row>
    <row r="1517" spans="1:42">
      <c r="I1517" t="s">
        <v>1825</v>
      </c>
      <c r="J1517" s="186" t="s">
        <v>7524</v>
      </c>
      <c r="K1517" t="s">
        <v>1825</v>
      </c>
      <c r="L1517" s="181" t="s">
        <v>7527</v>
      </c>
      <c r="M1517" t="s">
        <v>5323</v>
      </c>
      <c r="N1517" s="182" t="s">
        <v>7331</v>
      </c>
      <c r="O1517" t="s">
        <v>1825</v>
      </c>
      <c r="S1517" t="s">
        <v>5323</v>
      </c>
      <c r="T1517" s="181" t="s">
        <v>7778</v>
      </c>
      <c r="V1517" s="182" t="s">
        <v>4338</v>
      </c>
      <c r="Z1517" s="69"/>
      <c r="AM1517" s="19" t="s">
        <v>5323</v>
      </c>
      <c r="AN1517" s="181" t="s">
        <v>7479</v>
      </c>
      <c r="AP1517" t="s">
        <v>6006</v>
      </c>
    </row>
    <row r="1518" spans="1:42">
      <c r="I1518" t="s">
        <v>1825</v>
      </c>
      <c r="J1518" s="181" t="s">
        <v>7530</v>
      </c>
      <c r="K1518" t="s">
        <v>1825</v>
      </c>
      <c r="L1518" s="181" t="s">
        <v>7525</v>
      </c>
      <c r="M1518" t="s">
        <v>1825</v>
      </c>
      <c r="N1518" s="182" t="s">
        <v>6561</v>
      </c>
      <c r="O1518" t="s">
        <v>5323</v>
      </c>
      <c r="P1518" s="182" t="s">
        <v>7538</v>
      </c>
      <c r="Q1518" t="s">
        <v>5323</v>
      </c>
      <c r="R1518" s="187" t="s">
        <v>3526</v>
      </c>
      <c r="S1518" s="1">
        <v>1</v>
      </c>
      <c r="T1518" s="181" t="s">
        <v>7779</v>
      </c>
      <c r="Z1518" s="69"/>
      <c r="AM1518" s="19" t="s">
        <v>1825</v>
      </c>
      <c r="AN1518" s="181" t="s">
        <v>7480</v>
      </c>
      <c r="AP1518" t="s">
        <v>6006</v>
      </c>
    </row>
    <row r="1519" spans="1:42">
      <c r="I1519" s="1">
        <v>1</v>
      </c>
      <c r="J1519" s="181" t="s">
        <v>7531</v>
      </c>
      <c r="K1519" s="1">
        <v>1</v>
      </c>
      <c r="L1519" s="181" t="s">
        <v>7526</v>
      </c>
      <c r="M1519" s="1">
        <v>1</v>
      </c>
      <c r="N1519" s="181" t="s">
        <v>7533</v>
      </c>
      <c r="O1519" s="1">
        <v>1</v>
      </c>
      <c r="P1519" s="181" t="s">
        <v>7536</v>
      </c>
      <c r="Q1519" t="s">
        <v>1825</v>
      </c>
      <c r="R1519" s="181" t="s">
        <v>7539</v>
      </c>
      <c r="S1519" t="s">
        <v>1825</v>
      </c>
      <c r="Z1519" s="69"/>
      <c r="AM1519" s="19" t="s">
        <v>1825</v>
      </c>
      <c r="AN1519" s="210" t="s">
        <v>8561</v>
      </c>
      <c r="AP1519" t="s">
        <v>6006</v>
      </c>
    </row>
    <row r="1520" spans="1:42">
      <c r="I1520" t="s">
        <v>1825</v>
      </c>
      <c r="J1520" s="181" t="s">
        <v>7532</v>
      </c>
      <c r="K1520" t="s">
        <v>1825</v>
      </c>
      <c r="L1520" s="181"/>
      <c r="M1520" t="s">
        <v>1825</v>
      </c>
      <c r="N1520" s="193" t="s">
        <v>8177</v>
      </c>
      <c r="O1520" t="s">
        <v>1825</v>
      </c>
      <c r="P1520" s="186" t="s">
        <v>7524</v>
      </c>
      <c r="S1520" t="s">
        <v>5323</v>
      </c>
      <c r="T1520" s="181" t="s">
        <v>3888</v>
      </c>
      <c r="Z1520" s="69"/>
      <c r="AM1520" s="19" t="s">
        <v>1825</v>
      </c>
      <c r="AN1520" s="18"/>
      <c r="AO1520" s="18"/>
      <c r="AP1520" t="s">
        <v>6006</v>
      </c>
    </row>
    <row r="1521" spans="9:42">
      <c r="J1521" s="181"/>
      <c r="K1521" t="s">
        <v>1825</v>
      </c>
      <c r="M1521" t="s">
        <v>1825</v>
      </c>
      <c r="N1521" s="181" t="s">
        <v>7535</v>
      </c>
      <c r="O1521" t="s">
        <v>1825</v>
      </c>
      <c r="P1521" s="181" t="s">
        <v>7537</v>
      </c>
      <c r="S1521" s="1">
        <v>1</v>
      </c>
      <c r="T1521" s="181" t="s">
        <v>7752</v>
      </c>
      <c r="Z1521" s="69"/>
      <c r="AM1521" s="17"/>
      <c r="AP1521" t="s">
        <v>6006</v>
      </c>
    </row>
    <row r="1522" spans="9:42">
      <c r="K1522" t="s">
        <v>1825</v>
      </c>
      <c r="M1522" s="1">
        <v>1</v>
      </c>
      <c r="N1522" s="181" t="s">
        <v>7540</v>
      </c>
      <c r="O1522" s="1">
        <v>1</v>
      </c>
      <c r="P1522" s="181" t="s">
        <v>6623</v>
      </c>
      <c r="S1522" t="s">
        <v>1825</v>
      </c>
      <c r="Z1522" s="69"/>
      <c r="AM1522" t="s">
        <v>5323</v>
      </c>
      <c r="AN1522" s="206" t="s">
        <v>8307</v>
      </c>
      <c r="AP1522" t="s">
        <v>6006</v>
      </c>
    </row>
    <row r="1523" spans="9:42">
      <c r="K1523" t="s">
        <v>1825</v>
      </c>
      <c r="L1523" s="181"/>
      <c r="M1523" s="1"/>
      <c r="N1523" s="181"/>
      <c r="S1523" t="s">
        <v>5323</v>
      </c>
      <c r="T1523" s="181" t="s">
        <v>7781</v>
      </c>
      <c r="Z1523" s="69"/>
      <c r="AK1523" t="s">
        <v>5323</v>
      </c>
      <c r="AL1523" s="206" t="s">
        <v>774</v>
      </c>
      <c r="AP1523" t="s">
        <v>6006</v>
      </c>
    </row>
    <row r="1524" spans="9:42">
      <c r="I1524" t="s">
        <v>5323</v>
      </c>
      <c r="J1524" s="181" t="s">
        <v>2849</v>
      </c>
      <c r="K1524" t="s">
        <v>5323</v>
      </c>
      <c r="L1524" s="181" t="s">
        <v>7948</v>
      </c>
      <c r="M1524" t="s">
        <v>5323</v>
      </c>
      <c r="N1524" s="181" t="s">
        <v>7605</v>
      </c>
      <c r="S1524" s="1">
        <v>1</v>
      </c>
      <c r="T1524" s="181" t="s">
        <v>7780</v>
      </c>
      <c r="Z1524" s="69"/>
      <c r="AK1524" t="s">
        <v>1825</v>
      </c>
      <c r="AL1524" s="210" t="s">
        <v>8562</v>
      </c>
      <c r="AP1524" t="s">
        <v>6006</v>
      </c>
    </row>
    <row r="1525" spans="9:42">
      <c r="I1525" s="1">
        <v>1</v>
      </c>
      <c r="J1525" s="181" t="s">
        <v>7850</v>
      </c>
      <c r="K1525" s="1">
        <v>1</v>
      </c>
      <c r="L1525" s="274" t="s">
        <v>12023</v>
      </c>
      <c r="M1525" s="1">
        <v>1</v>
      </c>
      <c r="N1525" s="181" t="s">
        <v>7606</v>
      </c>
      <c r="Q1525" t="s">
        <v>5323</v>
      </c>
      <c r="R1525" t="s">
        <v>12357</v>
      </c>
      <c r="S1525" t="s">
        <v>1825</v>
      </c>
      <c r="Z1525" s="69"/>
      <c r="AP1525" t="s">
        <v>6006</v>
      </c>
    </row>
    <row r="1526" spans="9:42">
      <c r="I1526" t="s">
        <v>1825</v>
      </c>
      <c r="J1526" s="181" t="s">
        <v>7851</v>
      </c>
      <c r="K1526" t="s">
        <v>1825</v>
      </c>
      <c r="L1526" s="181" t="s">
        <v>7590</v>
      </c>
      <c r="M1526" t="s">
        <v>1825</v>
      </c>
      <c r="N1526" s="181"/>
      <c r="Q1526" s="1">
        <v>1</v>
      </c>
      <c r="R1526" t="s">
        <v>748</v>
      </c>
      <c r="S1526" t="s">
        <v>5323</v>
      </c>
      <c r="T1526" s="181" t="s">
        <v>573</v>
      </c>
      <c r="Z1526" s="69"/>
      <c r="AP1526" t="s">
        <v>6006</v>
      </c>
    </row>
    <row r="1527" spans="9:42">
      <c r="K1527" s="1">
        <v>1</v>
      </c>
      <c r="L1527" s="181" t="s">
        <v>7587</v>
      </c>
      <c r="M1527" t="s">
        <v>5323</v>
      </c>
      <c r="N1527" s="181" t="s">
        <v>194</v>
      </c>
      <c r="Q1527" s="1">
        <v>1</v>
      </c>
      <c r="R1527" t="s">
        <v>12358</v>
      </c>
      <c r="S1527" s="1">
        <v>1</v>
      </c>
      <c r="T1527" s="278" t="s">
        <v>12356</v>
      </c>
      <c r="Z1527" s="69"/>
      <c r="AP1527" t="s">
        <v>6006</v>
      </c>
    </row>
    <row r="1528" spans="9:42">
      <c r="K1528" s="1">
        <v>1</v>
      </c>
      <c r="L1528" s="181" t="s">
        <v>7607</v>
      </c>
      <c r="M1528" s="1">
        <v>1</v>
      </c>
      <c r="N1528" s="181" t="s">
        <v>7589</v>
      </c>
      <c r="Z1528" s="69"/>
      <c r="AP1528" t="s">
        <v>6006</v>
      </c>
    </row>
    <row r="1529" spans="9:42">
      <c r="K1529" t="s">
        <v>1825</v>
      </c>
      <c r="L1529" s="181"/>
      <c r="M1529" s="1"/>
      <c r="N1529" s="181"/>
      <c r="Z1529" s="69"/>
      <c r="AP1529" t="s">
        <v>6006</v>
      </c>
    </row>
    <row r="1530" spans="9:42">
      <c r="K1530" t="s">
        <v>5323</v>
      </c>
      <c r="L1530" s="223" t="s">
        <v>8830</v>
      </c>
      <c r="Z1530" s="69"/>
      <c r="AP1530" t="s">
        <v>6006</v>
      </c>
    </row>
    <row r="1531" spans="9:42">
      <c r="K1531" s="1">
        <v>1</v>
      </c>
      <c r="L1531" s="223" t="s">
        <v>8831</v>
      </c>
      <c r="Z1531" s="69"/>
      <c r="AP1531" t="s">
        <v>6006</v>
      </c>
    </row>
    <row r="1532" spans="9:42">
      <c r="K1532" t="s">
        <v>1825</v>
      </c>
      <c r="L1532" s="274" t="s">
        <v>12024</v>
      </c>
      <c r="Q1532" t="s">
        <v>5323</v>
      </c>
      <c r="R1532" s="181" t="s">
        <v>7623</v>
      </c>
      <c r="S1532" t="s">
        <v>5323</v>
      </c>
      <c r="T1532" s="187" t="s">
        <v>685</v>
      </c>
      <c r="Z1532" s="69"/>
      <c r="AP1532" t="s">
        <v>6006</v>
      </c>
    </row>
    <row r="1533" spans="9:42">
      <c r="K1533" t="s">
        <v>1825</v>
      </c>
      <c r="Q1533" s="1">
        <v>1</v>
      </c>
      <c r="R1533" s="181" t="s">
        <v>5948</v>
      </c>
      <c r="S1533" t="s">
        <v>1825</v>
      </c>
      <c r="T1533" s="181" t="s">
        <v>7787</v>
      </c>
      <c r="Z1533" s="69"/>
      <c r="AP1533" t="s">
        <v>6006</v>
      </c>
    </row>
    <row r="1534" spans="9:42">
      <c r="K1534" t="s">
        <v>5323</v>
      </c>
      <c r="L1534" s="181" t="s">
        <v>2492</v>
      </c>
      <c r="Q1534" t="s">
        <v>1825</v>
      </c>
      <c r="R1534" s="186" t="s">
        <v>7524</v>
      </c>
      <c r="Z1534" s="69"/>
      <c r="AP1534" t="s">
        <v>6006</v>
      </c>
    </row>
    <row r="1535" spans="9:42">
      <c r="K1535" s="1">
        <v>1</v>
      </c>
      <c r="L1535" s="181" t="s">
        <v>7645</v>
      </c>
      <c r="Q1535" t="s">
        <v>1825</v>
      </c>
      <c r="R1535" s="181" t="s">
        <v>7785</v>
      </c>
      <c r="S1535" t="s">
        <v>5323</v>
      </c>
      <c r="T1535" s="181" t="s">
        <v>1402</v>
      </c>
      <c r="Z1535" s="69"/>
      <c r="AP1535" t="s">
        <v>6006</v>
      </c>
    </row>
    <row r="1536" spans="9:42">
      <c r="K1536" t="s">
        <v>1825</v>
      </c>
      <c r="L1536" s="181"/>
      <c r="Q1536" s="1">
        <v>1</v>
      </c>
      <c r="R1536" s="181" t="s">
        <v>5291</v>
      </c>
      <c r="S1536" s="1">
        <v>1</v>
      </c>
      <c r="T1536" s="181" t="s">
        <v>7754</v>
      </c>
      <c r="Z1536" s="69"/>
      <c r="AP1536" t="s">
        <v>6006</v>
      </c>
    </row>
    <row r="1537" spans="9:42">
      <c r="K1537" t="s">
        <v>5323</v>
      </c>
      <c r="L1537" s="181" t="s">
        <v>12007</v>
      </c>
      <c r="S1537" t="s">
        <v>1825</v>
      </c>
      <c r="Z1537" s="69"/>
      <c r="AP1537" t="s">
        <v>6006</v>
      </c>
    </row>
    <row r="1538" spans="9:42">
      <c r="K1538" s="1">
        <v>1</v>
      </c>
      <c r="L1538" s="181" t="s">
        <v>7651</v>
      </c>
      <c r="S1538" t="s">
        <v>5323</v>
      </c>
      <c r="T1538" s="181" t="s">
        <v>573</v>
      </c>
      <c r="Z1538" s="69"/>
      <c r="AP1538" t="s">
        <v>6006</v>
      </c>
    </row>
    <row r="1539" spans="9:42">
      <c r="K1539" s="1">
        <v>1</v>
      </c>
      <c r="L1539" s="181" t="s">
        <v>7617</v>
      </c>
      <c r="S1539" s="1">
        <v>1</v>
      </c>
      <c r="T1539" s="181" t="s">
        <v>7756</v>
      </c>
      <c r="Z1539" s="69"/>
      <c r="AP1539" t="s">
        <v>6006</v>
      </c>
    </row>
    <row r="1540" spans="9:42">
      <c r="K1540" t="s">
        <v>1825</v>
      </c>
      <c r="L1540" s="181"/>
      <c r="S1540" t="s">
        <v>1825</v>
      </c>
      <c r="Z1540" s="69"/>
    </row>
    <row r="1541" spans="9:42">
      <c r="K1541" t="s">
        <v>5323</v>
      </c>
      <c r="L1541" s="274" t="s">
        <v>2073</v>
      </c>
      <c r="S1541" t="s">
        <v>5323</v>
      </c>
      <c r="T1541" s="182" t="s">
        <v>5026</v>
      </c>
      <c r="Z1541" s="69"/>
    </row>
    <row r="1542" spans="9:42">
      <c r="K1542" s="1">
        <v>1</v>
      </c>
      <c r="L1542" s="274" t="s">
        <v>12062</v>
      </c>
      <c r="Q1542" t="s">
        <v>5323</v>
      </c>
      <c r="R1542" s="181" t="s">
        <v>7753</v>
      </c>
      <c r="S1542" s="1">
        <v>1</v>
      </c>
      <c r="T1542" s="181" t="s">
        <v>7782</v>
      </c>
      <c r="Z1542" s="69"/>
    </row>
    <row r="1543" spans="9:42">
      <c r="Q1543" s="1">
        <v>1</v>
      </c>
      <c r="R1543" s="181" t="s">
        <v>5948</v>
      </c>
      <c r="S1543" t="s">
        <v>1825</v>
      </c>
      <c r="Z1543" s="69"/>
      <c r="AP1543" t="s">
        <v>6006</v>
      </c>
    </row>
    <row r="1544" spans="9:42">
      <c r="I1544" t="s">
        <v>5323</v>
      </c>
      <c r="J1544" s="274" t="s">
        <v>7706</v>
      </c>
      <c r="K1544" t="s">
        <v>5323</v>
      </c>
      <c r="L1544" s="181" t="s">
        <v>3269</v>
      </c>
      <c r="Q1544" t="s">
        <v>1825</v>
      </c>
      <c r="R1544" s="186" t="s">
        <v>1866</v>
      </c>
      <c r="S1544" t="s">
        <v>5323</v>
      </c>
      <c r="T1544" s="181" t="s">
        <v>7783</v>
      </c>
      <c r="Z1544" s="69"/>
      <c r="AP1544" t="s">
        <v>6006</v>
      </c>
    </row>
    <row r="1545" spans="9:42">
      <c r="I1545" s="1">
        <v>1</v>
      </c>
      <c r="J1545" s="181" t="s">
        <v>7654</v>
      </c>
      <c r="K1545" s="1">
        <v>1</v>
      </c>
      <c r="L1545" s="181" t="s">
        <v>7641</v>
      </c>
      <c r="Q1545" s="1">
        <v>1</v>
      </c>
      <c r="R1545" s="181" t="s">
        <v>7755</v>
      </c>
      <c r="S1545" s="1">
        <v>1</v>
      </c>
      <c r="T1545" s="181" t="s">
        <v>7784</v>
      </c>
      <c r="Z1545" s="69"/>
      <c r="AP1545" t="s">
        <v>6006</v>
      </c>
    </row>
    <row r="1546" spans="9:42">
      <c r="I1546" s="1">
        <v>1</v>
      </c>
      <c r="J1546" s="181" t="s">
        <v>7655</v>
      </c>
      <c r="R1546" s="169"/>
      <c r="S1546" t="s">
        <v>1825</v>
      </c>
      <c r="Z1546" s="69"/>
      <c r="AP1546" t="s">
        <v>6006</v>
      </c>
    </row>
    <row r="1547" spans="9:42">
      <c r="K1547" t="s">
        <v>5323</v>
      </c>
      <c r="L1547" s="274" t="s">
        <v>12005</v>
      </c>
      <c r="R1547" s="169"/>
      <c r="S1547" t="s">
        <v>5323</v>
      </c>
      <c r="T1547" s="187" t="s">
        <v>7788</v>
      </c>
      <c r="Z1547" s="69"/>
      <c r="AP1547" t="s">
        <v>6006</v>
      </c>
    </row>
    <row r="1548" spans="9:42">
      <c r="K1548" s="1">
        <v>1</v>
      </c>
      <c r="L1548" s="274" t="s">
        <v>12006</v>
      </c>
      <c r="R1548" s="169"/>
      <c r="S1548" t="s">
        <v>1825</v>
      </c>
      <c r="T1548" s="181" t="s">
        <v>7789</v>
      </c>
      <c r="Z1548" s="69"/>
      <c r="AP1548" t="s">
        <v>6006</v>
      </c>
    </row>
    <row r="1549" spans="9:42">
      <c r="K1549" t="s">
        <v>1825</v>
      </c>
      <c r="L1549" s="274" t="s">
        <v>12037</v>
      </c>
      <c r="Z1549" s="69"/>
      <c r="AP1549" t="s">
        <v>6006</v>
      </c>
    </row>
    <row r="1550" spans="9:42">
      <c r="K1550" s="1">
        <v>1</v>
      </c>
      <c r="L1550" s="274" t="s">
        <v>12004</v>
      </c>
      <c r="Z1550" s="69"/>
      <c r="AP1550" t="s">
        <v>6006</v>
      </c>
    </row>
    <row r="1551" spans="9:42">
      <c r="I1551" s="1"/>
      <c r="J1551" s="181"/>
      <c r="K1551" t="s">
        <v>1825</v>
      </c>
      <c r="L1551" s="181" t="s">
        <v>7735</v>
      </c>
      <c r="Z1551" s="69"/>
    </row>
    <row r="1552" spans="9:42">
      <c r="I1552" t="s">
        <v>5323</v>
      </c>
      <c r="J1552" s="181" t="s">
        <v>7613</v>
      </c>
      <c r="K1552" s="1">
        <v>1</v>
      </c>
      <c r="L1552" s="274" t="s">
        <v>12003</v>
      </c>
      <c r="R1552" s="169"/>
      <c r="T1552" s="181"/>
      <c r="Z1552" s="69"/>
    </row>
    <row r="1553" spans="7:42">
      <c r="I1553" s="1">
        <v>1</v>
      </c>
      <c r="J1553" s="181" t="s">
        <v>7731</v>
      </c>
      <c r="K1553" t="s">
        <v>1825</v>
      </c>
      <c r="R1553" s="169"/>
      <c r="T1553" s="181"/>
      <c r="Z1553" s="69"/>
    </row>
    <row r="1554" spans="7:42">
      <c r="I1554" t="s">
        <v>1825</v>
      </c>
      <c r="J1554" s="223" t="s">
        <v>12016</v>
      </c>
      <c r="K1554" t="s">
        <v>5323</v>
      </c>
      <c r="L1554" s="274" t="s">
        <v>5581</v>
      </c>
      <c r="N1554" s="181"/>
      <c r="Q1554" t="s">
        <v>5323</v>
      </c>
      <c r="R1554" s="182" t="s">
        <v>7765</v>
      </c>
      <c r="S1554" t="s">
        <v>5323</v>
      </c>
      <c r="T1554" s="181" t="s">
        <v>2587</v>
      </c>
      <c r="Z1554" s="69"/>
    </row>
    <row r="1555" spans="7:42">
      <c r="I1555" s="1">
        <v>1</v>
      </c>
      <c r="J1555" s="181" t="s">
        <v>12018</v>
      </c>
      <c r="K1555" s="1">
        <v>1</v>
      </c>
      <c r="L1555" s="274" t="s">
        <v>12019</v>
      </c>
      <c r="M1555" s="1"/>
      <c r="N1555" s="181"/>
      <c r="Q1555" s="1">
        <v>1</v>
      </c>
      <c r="R1555" s="181" t="s">
        <v>748</v>
      </c>
      <c r="S1555" s="1">
        <v>1</v>
      </c>
      <c r="T1555" s="181" t="s">
        <v>7758</v>
      </c>
      <c r="Z1555" s="69"/>
    </row>
    <row r="1556" spans="7:42">
      <c r="I1556" t="s">
        <v>1825</v>
      </c>
      <c r="J1556" s="181" t="s">
        <v>12017</v>
      </c>
      <c r="K1556" t="s">
        <v>1825</v>
      </c>
      <c r="M1556" s="1"/>
      <c r="N1556" s="181"/>
      <c r="Q1556" t="s">
        <v>1825</v>
      </c>
      <c r="R1556" s="186" t="s">
        <v>1866</v>
      </c>
      <c r="S1556" t="s">
        <v>1825</v>
      </c>
      <c r="Z1556" s="69"/>
    </row>
    <row r="1557" spans="7:42">
      <c r="I1557" t="s">
        <v>1825</v>
      </c>
      <c r="J1557" s="181" t="s">
        <v>12013</v>
      </c>
      <c r="K1557" t="s">
        <v>5323</v>
      </c>
      <c r="L1557" s="181" t="s">
        <v>5973</v>
      </c>
      <c r="M1557" s="1"/>
      <c r="N1557" s="181"/>
      <c r="Q1557" s="1">
        <v>1</v>
      </c>
      <c r="R1557" s="181" t="s">
        <v>7757</v>
      </c>
      <c r="S1557" t="s">
        <v>5323</v>
      </c>
      <c r="T1557" s="182" t="s">
        <v>7763</v>
      </c>
      <c r="Z1557" s="69"/>
    </row>
    <row r="1558" spans="7:42">
      <c r="I1558" s="1"/>
      <c r="J1558" s="181"/>
      <c r="K1558" s="1">
        <v>1</v>
      </c>
      <c r="L1558" s="181" t="s">
        <v>7644</v>
      </c>
      <c r="M1558" t="s">
        <v>5323</v>
      </c>
      <c r="N1558" s="187" t="s">
        <v>7661</v>
      </c>
      <c r="O1558" t="s">
        <v>5323</v>
      </c>
      <c r="P1558" s="187" t="s">
        <v>7662</v>
      </c>
      <c r="R1558" s="169"/>
      <c r="S1558" s="1">
        <v>1</v>
      </c>
      <c r="T1558" s="181" t="s">
        <v>7764</v>
      </c>
      <c r="Z1558" s="69"/>
    </row>
    <row r="1559" spans="7:42">
      <c r="I1559" s="1"/>
      <c r="J1559" s="181"/>
      <c r="K1559" t="s">
        <v>1825</v>
      </c>
      <c r="M1559" t="s">
        <v>1825</v>
      </c>
      <c r="N1559" s="191" t="s">
        <v>1591</v>
      </c>
      <c r="O1559" t="s">
        <v>1825</v>
      </c>
      <c r="P1559" s="181" t="s">
        <v>7663</v>
      </c>
      <c r="R1559" s="169"/>
      <c r="Z1559" s="69"/>
    </row>
    <row r="1560" spans="7:42">
      <c r="I1560" s="1"/>
      <c r="J1560" s="181"/>
      <c r="K1560" t="s">
        <v>5323</v>
      </c>
      <c r="L1560" s="274" t="s">
        <v>7737</v>
      </c>
      <c r="M1560" t="s">
        <v>1825</v>
      </c>
      <c r="N1560" s="181" t="s">
        <v>3539</v>
      </c>
      <c r="O1560" t="s">
        <v>1825</v>
      </c>
      <c r="Q1560" t="s">
        <v>5323</v>
      </c>
      <c r="R1560" s="181" t="s">
        <v>7761</v>
      </c>
      <c r="S1560" t="s">
        <v>5323</v>
      </c>
      <c r="T1560" s="181" t="s">
        <v>2337</v>
      </c>
      <c r="Z1560" s="69"/>
    </row>
    <row r="1561" spans="7:42">
      <c r="I1561" s="1"/>
      <c r="J1561" s="181"/>
      <c r="K1561" s="1">
        <v>1</v>
      </c>
      <c r="L1561" s="274" t="s">
        <v>12020</v>
      </c>
      <c r="M1561" t="s">
        <v>1825</v>
      </c>
      <c r="N1561" s="181" t="s">
        <v>7660</v>
      </c>
      <c r="O1561" t="s">
        <v>5323</v>
      </c>
      <c r="P1561" s="181" t="s">
        <v>7670</v>
      </c>
      <c r="Q1561" s="1">
        <v>1</v>
      </c>
      <c r="R1561" s="181" t="s">
        <v>7759</v>
      </c>
      <c r="S1561" s="1">
        <v>1</v>
      </c>
      <c r="T1561" s="181" t="s">
        <v>7762</v>
      </c>
      <c r="Z1561" s="69"/>
    </row>
    <row r="1562" spans="7:42">
      <c r="I1562" s="1"/>
      <c r="J1562" s="181"/>
      <c r="M1562" t="s">
        <v>1825</v>
      </c>
      <c r="N1562" s="181" t="s">
        <v>3915</v>
      </c>
      <c r="O1562" s="1">
        <v>1</v>
      </c>
      <c r="P1562" s="181" t="s">
        <v>7669</v>
      </c>
      <c r="Q1562" t="s">
        <v>1825</v>
      </c>
      <c r="R1562" s="186" t="s">
        <v>5945</v>
      </c>
      <c r="Z1562" s="69"/>
    </row>
    <row r="1563" spans="7:42">
      <c r="I1563" s="1"/>
      <c r="J1563" s="181"/>
      <c r="K1563" t="s">
        <v>5323</v>
      </c>
      <c r="L1563" s="181" t="s">
        <v>4037</v>
      </c>
      <c r="M1563" s="1"/>
      <c r="N1563" s="181"/>
      <c r="Q1563" s="1">
        <v>1</v>
      </c>
      <c r="R1563" s="181" t="s">
        <v>7760</v>
      </c>
      <c r="Z1563" s="69"/>
    </row>
    <row r="1564" spans="7:42">
      <c r="I1564" s="1"/>
      <c r="J1564" s="181"/>
      <c r="K1564" s="1">
        <v>1</v>
      </c>
      <c r="L1564" s="278" t="s">
        <v>12422</v>
      </c>
      <c r="R1564" s="169"/>
      <c r="Z1564" s="69"/>
      <c r="AP1564" t="s">
        <v>6006</v>
      </c>
    </row>
    <row r="1565" spans="7:42">
      <c r="G1565" t="s">
        <v>5323</v>
      </c>
      <c r="H1565" s="273" t="s">
        <v>12022</v>
      </c>
      <c r="I1565" t="s">
        <v>5323</v>
      </c>
      <c r="J1565" s="181" t="s">
        <v>7613</v>
      </c>
      <c r="K1565" s="1">
        <v>1</v>
      </c>
      <c r="L1565" s="223" t="s">
        <v>8828</v>
      </c>
      <c r="R1565" s="169"/>
      <c r="Z1565" s="69"/>
      <c r="AP1565" t="s">
        <v>6006</v>
      </c>
    </row>
    <row r="1566" spans="7:42">
      <c r="G1566" t="s">
        <v>1825</v>
      </c>
      <c r="H1566" s="274" t="s">
        <v>12014</v>
      </c>
      <c r="I1566" s="1">
        <v>1</v>
      </c>
      <c r="J1566" s="274" t="s">
        <v>7587</v>
      </c>
      <c r="K1566" s="17" t="s">
        <v>5579</v>
      </c>
      <c r="Z1566" s="69"/>
      <c r="AP1566" t="s">
        <v>6006</v>
      </c>
    </row>
    <row r="1567" spans="7:42">
      <c r="I1567" t="s">
        <v>1825</v>
      </c>
      <c r="J1567" s="223" t="s">
        <v>12015</v>
      </c>
      <c r="K1567" t="s">
        <v>5323</v>
      </c>
      <c r="L1567" s="274" t="s">
        <v>3449</v>
      </c>
      <c r="Z1567" s="69"/>
      <c r="AP1567" t="s">
        <v>6006</v>
      </c>
    </row>
    <row r="1568" spans="7:42">
      <c r="I1568" s="1">
        <v>1</v>
      </c>
      <c r="J1568" s="274" t="s">
        <v>12021</v>
      </c>
      <c r="K1568" s="1">
        <v>1</v>
      </c>
      <c r="L1568" s="274" t="s">
        <v>12011</v>
      </c>
      <c r="Z1568" s="69"/>
      <c r="AP1568" t="s">
        <v>6006</v>
      </c>
    </row>
    <row r="1569" spans="9:42">
      <c r="I1569" t="s">
        <v>1825</v>
      </c>
      <c r="J1569" s="181" t="s">
        <v>12013</v>
      </c>
      <c r="K1569" t="s">
        <v>1825</v>
      </c>
      <c r="Z1569" s="69"/>
      <c r="AP1569" t="s">
        <v>6006</v>
      </c>
    </row>
    <row r="1570" spans="9:42">
      <c r="K1570" t="s">
        <v>5323</v>
      </c>
      <c r="L1570" s="274" t="s">
        <v>573</v>
      </c>
      <c r="Z1570" s="69"/>
      <c r="AP1570" t="s">
        <v>6006</v>
      </c>
    </row>
    <row r="1571" spans="9:42">
      <c r="K1571" s="1">
        <v>1</v>
      </c>
      <c r="L1571" s="274" t="s">
        <v>12012</v>
      </c>
      <c r="Z1571" s="69"/>
    </row>
    <row r="1572" spans="9:42">
      <c r="K1572" t="s">
        <v>1825</v>
      </c>
      <c r="Z1572" s="69"/>
    </row>
    <row r="1573" spans="9:42">
      <c r="K1573" t="s">
        <v>5323</v>
      </c>
      <c r="L1573" s="274" t="s">
        <v>5973</v>
      </c>
      <c r="Z1573" s="69"/>
    </row>
    <row r="1574" spans="9:42">
      <c r="K1574" s="1">
        <v>1</v>
      </c>
      <c r="L1574" s="274" t="s">
        <v>12010</v>
      </c>
      <c r="Z1574" s="69"/>
    </row>
    <row r="1575" spans="9:42">
      <c r="K1575" s="1"/>
      <c r="L1575" s="274"/>
      <c r="Z1575" s="69"/>
      <c r="AP1575" t="s">
        <v>6006</v>
      </c>
    </row>
    <row r="1576" spans="9:42">
      <c r="Z1576" s="69"/>
      <c r="AP1576" t="s">
        <v>6006</v>
      </c>
    </row>
    <row r="1577" spans="9:42">
      <c r="K1577" t="s">
        <v>5323</v>
      </c>
      <c r="L1577" s="274" t="s">
        <v>10620</v>
      </c>
      <c r="M1577" t="s">
        <v>5323</v>
      </c>
      <c r="N1577" s="274" t="s">
        <v>573</v>
      </c>
      <c r="Z1577" s="69"/>
      <c r="AP1577" t="s">
        <v>6006</v>
      </c>
    </row>
    <row r="1578" spans="9:42">
      <c r="K1578" s="1">
        <v>1</v>
      </c>
      <c r="L1578" s="274" t="s">
        <v>3680</v>
      </c>
      <c r="M1578" s="1">
        <v>1</v>
      </c>
      <c r="N1578" s="274" t="s">
        <v>12033</v>
      </c>
      <c r="Z1578" s="69"/>
      <c r="AP1578" t="s">
        <v>6006</v>
      </c>
    </row>
    <row r="1579" spans="9:42">
      <c r="K1579" t="s">
        <v>1825</v>
      </c>
      <c r="L1579" s="274" t="s">
        <v>12013</v>
      </c>
      <c r="M1579" t="s">
        <v>1825</v>
      </c>
      <c r="N1579" s="274" t="s">
        <v>12032</v>
      </c>
      <c r="Z1579" s="69"/>
      <c r="AP1579" t="s">
        <v>6006</v>
      </c>
    </row>
    <row r="1580" spans="9:42">
      <c r="Z1580" s="69"/>
      <c r="AP1580" t="s">
        <v>6006</v>
      </c>
    </row>
    <row r="1581" spans="9:42">
      <c r="K1581" t="s">
        <v>5323</v>
      </c>
      <c r="L1581" s="274" t="s">
        <v>7737</v>
      </c>
      <c r="M1581" s="1"/>
      <c r="N1581" s="181"/>
      <c r="Q1581" s="1"/>
      <c r="R1581" s="181"/>
      <c r="Z1581" s="69"/>
      <c r="AP1581" t="s">
        <v>6006</v>
      </c>
    </row>
    <row r="1582" spans="9:42">
      <c r="K1582" s="1">
        <v>1</v>
      </c>
      <c r="L1582" s="274" t="s">
        <v>7642</v>
      </c>
      <c r="Q1582" s="1"/>
      <c r="R1582" s="181"/>
      <c r="Z1582" s="69"/>
      <c r="AP1582" t="s">
        <v>6006</v>
      </c>
    </row>
    <row r="1583" spans="9:42">
      <c r="K1583" t="s">
        <v>1825</v>
      </c>
      <c r="Q1583" s="1"/>
      <c r="R1583" s="181"/>
      <c r="Z1583" s="69"/>
      <c r="AP1583" t="s">
        <v>6006</v>
      </c>
    </row>
    <row r="1584" spans="9:42">
      <c r="I1584" t="s">
        <v>5323</v>
      </c>
      <c r="J1584" s="274" t="s">
        <v>7623</v>
      </c>
      <c r="K1584" t="s">
        <v>5323</v>
      </c>
      <c r="L1584" s="181" t="s">
        <v>573</v>
      </c>
      <c r="Q1584" s="1"/>
      <c r="R1584" s="181"/>
      <c r="Z1584" s="69"/>
      <c r="AP1584" t="s">
        <v>6006</v>
      </c>
    </row>
    <row r="1585" spans="9:42">
      <c r="I1585" s="1">
        <v>1</v>
      </c>
      <c r="J1585" s="274" t="s">
        <v>11989</v>
      </c>
      <c r="K1585" s="1">
        <v>1</v>
      </c>
      <c r="L1585" s="181" t="s">
        <v>7642</v>
      </c>
      <c r="M1585" s="1"/>
      <c r="N1585" s="181"/>
      <c r="Q1585" s="1"/>
      <c r="R1585" s="181"/>
      <c r="Z1585" s="69"/>
      <c r="AP1585" t="s">
        <v>6006</v>
      </c>
    </row>
    <row r="1586" spans="9:42">
      <c r="I1586" t="s">
        <v>1825</v>
      </c>
      <c r="J1586" s="274" t="s">
        <v>12030</v>
      </c>
      <c r="K1586" t="s">
        <v>1825</v>
      </c>
      <c r="M1586" s="1"/>
      <c r="N1586" s="181"/>
      <c r="Q1586" t="s">
        <v>5323</v>
      </c>
      <c r="R1586" s="181" t="s">
        <v>194</v>
      </c>
      <c r="Z1586" s="69"/>
      <c r="AP1586" t="s">
        <v>6006</v>
      </c>
    </row>
    <row r="1587" spans="9:42">
      <c r="I1587" t="s">
        <v>1825</v>
      </c>
      <c r="J1587" s="274" t="s">
        <v>12031</v>
      </c>
      <c r="K1587" t="s">
        <v>5323</v>
      </c>
      <c r="L1587" s="181" t="s">
        <v>2492</v>
      </c>
      <c r="N1587" s="181"/>
      <c r="Q1587" s="1">
        <v>1</v>
      </c>
      <c r="R1587" s="181" t="s">
        <v>4566</v>
      </c>
      <c r="Z1587" s="69"/>
      <c r="AP1587" t="s">
        <v>6006</v>
      </c>
    </row>
    <row r="1588" spans="9:42">
      <c r="I1588" s="1">
        <v>1</v>
      </c>
      <c r="J1588" s="274" t="s">
        <v>805</v>
      </c>
      <c r="K1588" s="1">
        <v>1</v>
      </c>
      <c r="L1588" s="181" t="s">
        <v>7647</v>
      </c>
      <c r="M1588" s="1"/>
      <c r="N1588" s="181"/>
      <c r="Q1588" t="s">
        <v>1825</v>
      </c>
      <c r="R1588" s="181" t="s">
        <v>7775</v>
      </c>
      <c r="Z1588" s="69"/>
      <c r="AP1588" t="s">
        <v>6006</v>
      </c>
    </row>
    <row r="1589" spans="9:42">
      <c r="K1589" t="s">
        <v>1825</v>
      </c>
      <c r="L1589" s="181"/>
      <c r="R1589" s="169"/>
      <c r="T1589" s="182" t="s">
        <v>7766</v>
      </c>
      <c r="Z1589" s="69"/>
      <c r="AP1589" t="s">
        <v>6006</v>
      </c>
    </row>
    <row r="1590" spans="9:42">
      <c r="K1590" t="s">
        <v>5323</v>
      </c>
      <c r="L1590" s="181" t="s">
        <v>5973</v>
      </c>
      <c r="M1590" s="1"/>
      <c r="N1590" s="181"/>
      <c r="R1590" s="169"/>
      <c r="Z1590" s="69"/>
      <c r="AP1590" t="s">
        <v>6006</v>
      </c>
    </row>
    <row r="1591" spans="9:42">
      <c r="K1591" s="1">
        <v>1</v>
      </c>
      <c r="L1591" s="181" t="s">
        <v>7652</v>
      </c>
      <c r="M1591" s="1"/>
      <c r="N1591" s="181"/>
      <c r="Q1591" t="s">
        <v>5323</v>
      </c>
      <c r="R1591" s="181" t="s">
        <v>4037</v>
      </c>
      <c r="Z1591" s="69"/>
      <c r="AP1591" t="s">
        <v>6006</v>
      </c>
    </row>
    <row r="1592" spans="9:42">
      <c r="K1592" t="s">
        <v>1825</v>
      </c>
      <c r="M1592" t="s">
        <v>5323</v>
      </c>
      <c r="N1592" s="181" t="s">
        <v>7671</v>
      </c>
      <c r="O1592" t="s">
        <v>5323</v>
      </c>
      <c r="P1592" s="181" t="s">
        <v>7673</v>
      </c>
      <c r="Q1592" s="1">
        <v>1</v>
      </c>
      <c r="R1592" s="181" t="s">
        <v>7776</v>
      </c>
      <c r="Z1592" s="69"/>
      <c r="AP1592" t="s">
        <v>6006</v>
      </c>
    </row>
    <row r="1593" spans="9:42">
      <c r="K1593" t="s">
        <v>5323</v>
      </c>
      <c r="L1593" s="181" t="s">
        <v>2214</v>
      </c>
      <c r="M1593" s="1">
        <v>1</v>
      </c>
      <c r="N1593" s="181" t="s">
        <v>3450</v>
      </c>
      <c r="O1593" s="1">
        <v>1</v>
      </c>
      <c r="P1593" s="181" t="s">
        <v>7674</v>
      </c>
      <c r="Q1593" t="s">
        <v>1825</v>
      </c>
      <c r="R1593" s="181" t="s">
        <v>7777</v>
      </c>
      <c r="Z1593" s="69"/>
      <c r="AP1593" t="s">
        <v>6006</v>
      </c>
    </row>
    <row r="1594" spans="9:42">
      <c r="K1594" s="1">
        <v>1</v>
      </c>
      <c r="L1594" s="223" t="s">
        <v>8822</v>
      </c>
      <c r="M1594" t="s">
        <v>1825</v>
      </c>
      <c r="N1594" s="181" t="s">
        <v>7672</v>
      </c>
      <c r="Z1594" s="69"/>
      <c r="AP1594" t="s">
        <v>6006</v>
      </c>
    </row>
    <row r="1595" spans="9:42">
      <c r="K1595" t="s">
        <v>1825</v>
      </c>
      <c r="L1595" s="181"/>
      <c r="M1595" s="1">
        <v>1</v>
      </c>
      <c r="N1595" s="181" t="s">
        <v>4301</v>
      </c>
      <c r="Z1595" s="69"/>
      <c r="AP1595" t="s">
        <v>6006</v>
      </c>
    </row>
    <row r="1596" spans="9:42">
      <c r="K1596" t="s">
        <v>5323</v>
      </c>
      <c r="L1596" s="181" t="s">
        <v>7580</v>
      </c>
      <c r="M1596" s="1"/>
      <c r="N1596" s="181"/>
      <c r="Z1596" s="69"/>
      <c r="AP1596" t="s">
        <v>6006</v>
      </c>
    </row>
    <row r="1597" spans="9:42">
      <c r="K1597" s="1">
        <v>1</v>
      </c>
      <c r="L1597" s="181" t="s">
        <v>7581</v>
      </c>
      <c r="M1597" s="1"/>
      <c r="N1597" s="181"/>
      <c r="Z1597" s="69"/>
      <c r="AP1597" t="s">
        <v>6006</v>
      </c>
    </row>
    <row r="1598" spans="9:42">
      <c r="K1598" t="s">
        <v>1825</v>
      </c>
      <c r="L1598" s="181"/>
      <c r="M1598" s="1"/>
      <c r="N1598" s="181"/>
      <c r="Z1598" s="69"/>
      <c r="AP1598" t="s">
        <v>6006</v>
      </c>
    </row>
    <row r="1599" spans="9:42">
      <c r="K1599" t="s">
        <v>5323</v>
      </c>
      <c r="L1599" s="181" t="s">
        <v>4038</v>
      </c>
      <c r="M1599" s="1"/>
      <c r="N1599" s="181"/>
      <c r="Z1599" s="69"/>
      <c r="AP1599" t="s">
        <v>6006</v>
      </c>
    </row>
    <row r="1600" spans="9:42">
      <c r="K1600" s="1">
        <v>1</v>
      </c>
      <c r="L1600" s="181" t="s">
        <v>7583</v>
      </c>
      <c r="M1600" s="1"/>
      <c r="N1600" s="181"/>
      <c r="Z1600" s="69"/>
      <c r="AP1600" t="s">
        <v>6006</v>
      </c>
    </row>
    <row r="1601" spans="7:42">
      <c r="K1601" t="s">
        <v>1825</v>
      </c>
      <c r="L1601" s="181"/>
      <c r="M1601" s="1"/>
      <c r="N1601" s="181"/>
      <c r="Z1601" s="69"/>
      <c r="AP1601" t="s">
        <v>6006</v>
      </c>
    </row>
    <row r="1602" spans="7:42">
      <c r="K1602" t="s">
        <v>5323</v>
      </c>
      <c r="L1602" s="181" t="s">
        <v>4037</v>
      </c>
      <c r="M1602" s="1"/>
      <c r="N1602" s="181"/>
      <c r="Z1602" s="69"/>
      <c r="AP1602" t="s">
        <v>6006</v>
      </c>
    </row>
    <row r="1603" spans="7:42">
      <c r="K1603" s="1">
        <v>1</v>
      </c>
      <c r="L1603" s="181" t="s">
        <v>7608</v>
      </c>
      <c r="M1603" s="1"/>
      <c r="N1603" s="181"/>
      <c r="Z1603" s="69"/>
      <c r="AP1603" t="s">
        <v>6006</v>
      </c>
    </row>
    <row r="1604" spans="7:42">
      <c r="K1604" t="s">
        <v>1825</v>
      </c>
      <c r="L1604" s="181"/>
      <c r="M1604" s="1"/>
      <c r="N1604" s="181"/>
      <c r="Z1604" s="69"/>
      <c r="AP1604" t="s">
        <v>6006</v>
      </c>
    </row>
    <row r="1605" spans="7:42">
      <c r="K1605" t="s">
        <v>5323</v>
      </c>
      <c r="L1605" s="181" t="s">
        <v>7610</v>
      </c>
      <c r="M1605" s="1"/>
      <c r="N1605" s="181"/>
      <c r="Z1605" s="69"/>
      <c r="AP1605" t="s">
        <v>6006</v>
      </c>
    </row>
    <row r="1606" spans="7:42">
      <c r="K1606" s="1">
        <v>1</v>
      </c>
      <c r="L1606" s="181" t="s">
        <v>7609</v>
      </c>
      <c r="M1606" s="1"/>
      <c r="N1606" s="181"/>
      <c r="Z1606" s="69"/>
      <c r="AP1606" t="s">
        <v>6006</v>
      </c>
    </row>
    <row r="1607" spans="7:42">
      <c r="K1607" s="1"/>
      <c r="L1607" s="181"/>
      <c r="M1607" s="1"/>
      <c r="N1607" s="181"/>
      <c r="Z1607" s="69"/>
    </row>
    <row r="1608" spans="7:42">
      <c r="K1608" t="s">
        <v>5323</v>
      </c>
      <c r="L1608" s="278" t="s">
        <v>2214</v>
      </c>
      <c r="M1608" s="1"/>
      <c r="N1608" s="181"/>
      <c r="Z1608" s="69"/>
    </row>
    <row r="1609" spans="7:42">
      <c r="K1609" s="1">
        <v>1</v>
      </c>
      <c r="L1609" s="278" t="s">
        <v>12342</v>
      </c>
      <c r="M1609" s="1"/>
      <c r="N1609" s="181"/>
      <c r="Z1609" s="69"/>
    </row>
    <row r="1610" spans="7:42">
      <c r="K1610" s="17" t="s">
        <v>5579</v>
      </c>
      <c r="L1610" s="181"/>
      <c r="M1610" s="1"/>
      <c r="N1610" s="181"/>
      <c r="Z1610" s="69"/>
      <c r="AP1610" t="s">
        <v>6006</v>
      </c>
    </row>
    <row r="1611" spans="7:42">
      <c r="K1611" t="s">
        <v>5323</v>
      </c>
      <c r="L1611" s="274" t="s">
        <v>4037</v>
      </c>
      <c r="M1611" t="s">
        <v>5323</v>
      </c>
      <c r="N1611" s="181" t="s">
        <v>7678</v>
      </c>
      <c r="O1611" t="s">
        <v>5323</v>
      </c>
      <c r="P1611" s="181" t="s">
        <v>5581</v>
      </c>
      <c r="Z1611" s="69"/>
      <c r="AP1611" t="s">
        <v>6006</v>
      </c>
    </row>
    <row r="1612" spans="7:42">
      <c r="K1612" s="1">
        <v>1</v>
      </c>
      <c r="L1612" s="274" t="s">
        <v>11977</v>
      </c>
      <c r="M1612" s="1">
        <v>1</v>
      </c>
      <c r="N1612" s="181" t="s">
        <v>3376</v>
      </c>
      <c r="O1612" s="1">
        <v>1</v>
      </c>
      <c r="P1612" s="181" t="s">
        <v>7680</v>
      </c>
      <c r="Z1612" s="69"/>
      <c r="AP1612" t="s">
        <v>6006</v>
      </c>
    </row>
    <row r="1613" spans="7:42">
      <c r="K1613" t="s">
        <v>1825</v>
      </c>
      <c r="L1613" s="181"/>
      <c r="M1613" t="s">
        <v>1825</v>
      </c>
      <c r="N1613" s="181" t="s">
        <v>7679</v>
      </c>
      <c r="P1613" s="181"/>
      <c r="Z1613" s="69"/>
      <c r="AP1613" t="s">
        <v>6006</v>
      </c>
    </row>
    <row r="1614" spans="7:42">
      <c r="K1614" t="s">
        <v>5323</v>
      </c>
      <c r="L1614" s="274" t="s">
        <v>3888</v>
      </c>
      <c r="M1614" s="1">
        <v>1</v>
      </c>
      <c r="N1614" s="181" t="s">
        <v>4637</v>
      </c>
      <c r="P1614" s="181"/>
      <c r="Z1614" s="69"/>
      <c r="AP1614" t="s">
        <v>6006</v>
      </c>
    </row>
    <row r="1615" spans="7:42">
      <c r="G1615" s="190" t="s">
        <v>5323</v>
      </c>
      <c r="H1615" s="181" t="s">
        <v>7623</v>
      </c>
      <c r="I1615" t="s">
        <v>5323</v>
      </c>
      <c r="J1615" s="274" t="s">
        <v>12034</v>
      </c>
      <c r="K1615" s="1">
        <v>1</v>
      </c>
      <c r="L1615" s="274" t="s">
        <v>11978</v>
      </c>
      <c r="Z1615" s="69"/>
      <c r="AP1615" t="s">
        <v>6006</v>
      </c>
    </row>
    <row r="1616" spans="7:42">
      <c r="G1616" s="1">
        <v>1</v>
      </c>
      <c r="H1616" s="181" t="s">
        <v>7631</v>
      </c>
      <c r="I1616" s="1">
        <v>1</v>
      </c>
      <c r="J1616" s="181" t="s">
        <v>805</v>
      </c>
      <c r="K1616" t="s">
        <v>1825</v>
      </c>
      <c r="M1616" s="1"/>
      <c r="N1616" s="181"/>
      <c r="Z1616" s="69"/>
      <c r="AP1616" t="s">
        <v>6006</v>
      </c>
    </row>
    <row r="1617" spans="7:42">
      <c r="G1617" s="1" t="s">
        <v>1825</v>
      </c>
      <c r="H1617" s="181" t="s">
        <v>7630</v>
      </c>
      <c r="I1617" t="s">
        <v>1825</v>
      </c>
      <c r="J1617" s="181" t="s">
        <v>7728</v>
      </c>
      <c r="K1617" t="s">
        <v>5323</v>
      </c>
      <c r="L1617" s="274" t="s">
        <v>7737</v>
      </c>
      <c r="M1617" s="1"/>
      <c r="N1617" s="181"/>
      <c r="R1617" s="169"/>
      <c r="Z1617" s="69"/>
      <c r="AP1617" t="s">
        <v>6006</v>
      </c>
    </row>
    <row r="1618" spans="7:42">
      <c r="G1618" s="1">
        <v>1</v>
      </c>
      <c r="H1618" s="181" t="s">
        <v>7629</v>
      </c>
      <c r="I1618" s="1">
        <v>1</v>
      </c>
      <c r="J1618" s="181" t="s">
        <v>7729</v>
      </c>
      <c r="K1618" s="1">
        <v>1</v>
      </c>
      <c r="L1618" s="274" t="s">
        <v>7584</v>
      </c>
      <c r="O1618" s="1"/>
      <c r="P1618" s="181"/>
      <c r="R1618" s="169"/>
      <c r="Z1618" s="69"/>
      <c r="AP1618" t="s">
        <v>6006</v>
      </c>
    </row>
    <row r="1619" spans="7:42">
      <c r="I1619" t="s">
        <v>1825</v>
      </c>
      <c r="J1619" s="181" t="s">
        <v>7727</v>
      </c>
      <c r="K1619" t="s">
        <v>1825</v>
      </c>
      <c r="M1619" t="s">
        <v>5323</v>
      </c>
      <c r="N1619" s="181" t="s">
        <v>2073</v>
      </c>
      <c r="Z1619" s="69"/>
      <c r="AP1619" t="s">
        <v>6006</v>
      </c>
    </row>
    <row r="1620" spans="7:42">
      <c r="I1620" s="1">
        <v>1</v>
      </c>
      <c r="J1620" s="181" t="s">
        <v>5295</v>
      </c>
      <c r="K1620" t="s">
        <v>5323</v>
      </c>
      <c r="L1620" s="274" t="s">
        <v>11979</v>
      </c>
      <c r="M1620" s="1">
        <v>1</v>
      </c>
      <c r="N1620" s="181" t="s">
        <v>7593</v>
      </c>
      <c r="Z1620" s="69"/>
      <c r="AP1620" t="s">
        <v>6006</v>
      </c>
    </row>
    <row r="1621" spans="7:42">
      <c r="K1621" s="1">
        <v>1</v>
      </c>
      <c r="L1621" s="274" t="s">
        <v>11980</v>
      </c>
      <c r="M1621" t="s">
        <v>1825</v>
      </c>
      <c r="Z1621" s="69"/>
      <c r="AP1621" t="s">
        <v>6006</v>
      </c>
    </row>
    <row r="1622" spans="7:42">
      <c r="I1622" t="s">
        <v>5323</v>
      </c>
      <c r="J1622" s="181" t="s">
        <v>2363</v>
      </c>
      <c r="K1622" t="s">
        <v>1825</v>
      </c>
      <c r="M1622" t="s">
        <v>5323</v>
      </c>
      <c r="N1622" s="181" t="s">
        <v>7578</v>
      </c>
      <c r="O1622" s="1"/>
      <c r="P1622" s="181"/>
      <c r="Z1622" s="69"/>
      <c r="AP1622" t="s">
        <v>6006</v>
      </c>
    </row>
    <row r="1623" spans="7:42">
      <c r="I1623" s="1">
        <v>1</v>
      </c>
      <c r="J1623" s="181" t="s">
        <v>7628</v>
      </c>
      <c r="K1623" t="s">
        <v>5323</v>
      </c>
      <c r="L1623" s="274" t="s">
        <v>194</v>
      </c>
      <c r="M1623" s="1">
        <v>1</v>
      </c>
      <c r="N1623" s="181" t="s">
        <v>7611</v>
      </c>
      <c r="O1623" s="1"/>
      <c r="P1623" s="181"/>
      <c r="Z1623" s="69"/>
      <c r="AP1623" t="s">
        <v>6006</v>
      </c>
    </row>
    <row r="1624" spans="7:42">
      <c r="I1624" t="s">
        <v>1825</v>
      </c>
      <c r="J1624" s="181" t="s">
        <v>7626</v>
      </c>
      <c r="K1624" s="1">
        <v>1</v>
      </c>
      <c r="L1624" s="274" t="s">
        <v>7615</v>
      </c>
      <c r="M1624" t="s">
        <v>1825</v>
      </c>
      <c r="O1624" s="1"/>
      <c r="P1624" s="181"/>
      <c r="R1624" s="169"/>
      <c r="Z1624" s="69"/>
      <c r="AP1624" t="s">
        <v>6006</v>
      </c>
    </row>
    <row r="1625" spans="7:42">
      <c r="I1625" t="s">
        <v>1825</v>
      </c>
      <c r="J1625" s="181" t="s">
        <v>7627</v>
      </c>
      <c r="K1625" t="s">
        <v>1825</v>
      </c>
      <c r="M1625" t="s">
        <v>5323</v>
      </c>
      <c r="N1625" s="274" t="s">
        <v>11997</v>
      </c>
      <c r="O1625" t="s">
        <v>5323</v>
      </c>
      <c r="P1625" s="187" t="s">
        <v>7658</v>
      </c>
      <c r="R1625" s="169"/>
      <c r="Z1625" s="69"/>
      <c r="AP1625" t="s">
        <v>6006</v>
      </c>
    </row>
    <row r="1626" spans="7:42">
      <c r="K1626" t="s">
        <v>5323</v>
      </c>
      <c r="L1626" s="274" t="s">
        <v>573</v>
      </c>
      <c r="M1626" s="1">
        <v>1</v>
      </c>
      <c r="N1626" s="181" t="s">
        <v>7612</v>
      </c>
      <c r="O1626" t="s">
        <v>1825</v>
      </c>
      <c r="P1626" s="181" t="s">
        <v>7659</v>
      </c>
      <c r="R1626" s="169"/>
      <c r="Z1626" s="69"/>
      <c r="AP1626" t="s">
        <v>6006</v>
      </c>
    </row>
    <row r="1627" spans="7:42">
      <c r="K1627" s="1">
        <v>1</v>
      </c>
      <c r="L1627" s="274" t="s">
        <v>11981</v>
      </c>
      <c r="M1627" t="s">
        <v>1825</v>
      </c>
      <c r="N1627" s="181" t="s">
        <v>7657</v>
      </c>
      <c r="O1627" s="1"/>
      <c r="P1627" s="181"/>
      <c r="R1627" s="169"/>
      <c r="Z1627" s="69"/>
      <c r="AP1627" t="s">
        <v>6006</v>
      </c>
    </row>
    <row r="1628" spans="7:42">
      <c r="M1628" s="1">
        <v>1</v>
      </c>
      <c r="N1628" s="181" t="s">
        <v>6337</v>
      </c>
      <c r="R1628" s="169"/>
      <c r="Z1628" s="69"/>
      <c r="AP1628" t="s">
        <v>6006</v>
      </c>
    </row>
    <row r="1629" spans="7:42">
      <c r="M1629" t="s">
        <v>1825</v>
      </c>
      <c r="N1629" s="181"/>
      <c r="R1629" s="169"/>
      <c r="Z1629" s="69"/>
      <c r="AP1629" t="s">
        <v>6006</v>
      </c>
    </row>
    <row r="1630" spans="7:42">
      <c r="I1630" t="s">
        <v>5323</v>
      </c>
      <c r="J1630" s="181" t="s">
        <v>7634</v>
      </c>
      <c r="K1630" t="s">
        <v>5323</v>
      </c>
      <c r="L1630" s="181" t="s">
        <v>7706</v>
      </c>
      <c r="M1630" t="s">
        <v>5323</v>
      </c>
      <c r="N1630" s="274" t="s">
        <v>5581</v>
      </c>
      <c r="R1630" s="169"/>
      <c r="Z1630" s="69"/>
      <c r="AP1630" t="s">
        <v>6006</v>
      </c>
    </row>
    <row r="1631" spans="7:42">
      <c r="I1631" s="1">
        <v>1</v>
      </c>
      <c r="J1631" s="181" t="s">
        <v>7635</v>
      </c>
      <c r="K1631" s="1">
        <v>1</v>
      </c>
      <c r="L1631" s="181" t="s">
        <v>7637</v>
      </c>
      <c r="M1631" s="1">
        <v>1</v>
      </c>
      <c r="N1631" s="274" t="s">
        <v>11999</v>
      </c>
      <c r="R1631" s="169"/>
      <c r="Z1631" s="69"/>
      <c r="AP1631" t="s">
        <v>6006</v>
      </c>
    </row>
    <row r="1632" spans="7:42">
      <c r="I1632" s="1">
        <v>1</v>
      </c>
      <c r="J1632" s="181" t="s">
        <v>7636</v>
      </c>
      <c r="K1632" t="s">
        <v>1825</v>
      </c>
      <c r="L1632" s="181" t="s">
        <v>7733</v>
      </c>
      <c r="M1632" t="s">
        <v>1825</v>
      </c>
      <c r="R1632" s="169"/>
      <c r="Z1632" s="69"/>
      <c r="AP1632" t="s">
        <v>6006</v>
      </c>
    </row>
    <row r="1633" spans="9:42">
      <c r="I1633" s="1"/>
      <c r="J1633" s="181"/>
      <c r="K1633" s="1">
        <v>1</v>
      </c>
      <c r="L1633" s="181" t="s">
        <v>5119</v>
      </c>
      <c r="M1633" t="s">
        <v>5323</v>
      </c>
      <c r="N1633" s="181" t="s">
        <v>6410</v>
      </c>
      <c r="R1633" s="169"/>
      <c r="Z1633" s="69"/>
      <c r="AP1633" t="s">
        <v>6006</v>
      </c>
    </row>
    <row r="1634" spans="9:42">
      <c r="I1634" s="1"/>
      <c r="J1634" s="181"/>
      <c r="K1634" t="s">
        <v>1825</v>
      </c>
      <c r="M1634" s="1">
        <v>1</v>
      </c>
      <c r="N1634" s="181" t="s">
        <v>7707</v>
      </c>
      <c r="Z1634" s="69"/>
      <c r="AP1634" t="s">
        <v>6006</v>
      </c>
    </row>
    <row r="1635" spans="9:42">
      <c r="I1635" s="1"/>
      <c r="J1635" s="181"/>
      <c r="K1635" t="s">
        <v>5323</v>
      </c>
      <c r="L1635" s="181" t="s">
        <v>5973</v>
      </c>
      <c r="M1635" t="s">
        <v>1825</v>
      </c>
      <c r="N1635" s="20" t="s">
        <v>8891</v>
      </c>
      <c r="O1635" s="19"/>
      <c r="Z1635" s="69"/>
      <c r="AP1635" t="s">
        <v>6006</v>
      </c>
    </row>
    <row r="1636" spans="9:42">
      <c r="I1636" s="1"/>
      <c r="J1636" s="181"/>
      <c r="K1636" s="1">
        <v>1</v>
      </c>
      <c r="L1636" s="181" t="s">
        <v>7638</v>
      </c>
      <c r="M1636" s="19" t="s">
        <v>5323</v>
      </c>
      <c r="N1636" s="223" t="s">
        <v>8889</v>
      </c>
      <c r="O1636" s="19"/>
      <c r="Z1636" s="69"/>
      <c r="AP1636" t="s">
        <v>6006</v>
      </c>
    </row>
    <row r="1637" spans="9:42">
      <c r="I1637" s="1"/>
      <c r="J1637" s="181"/>
      <c r="K1637" s="1"/>
      <c r="L1637" s="181"/>
      <c r="M1637" s="19" t="s">
        <v>1825</v>
      </c>
      <c r="N1637" s="223" t="s">
        <v>8890</v>
      </c>
      <c r="O1637" s="19"/>
      <c r="Z1637" s="69"/>
    </row>
    <row r="1638" spans="9:42">
      <c r="I1638" s="1"/>
      <c r="J1638" s="181"/>
      <c r="M1638" s="19" t="s">
        <v>1825</v>
      </c>
      <c r="N1638" s="17" t="s">
        <v>12049</v>
      </c>
      <c r="O1638" s="19"/>
      <c r="Z1638" s="69"/>
    </row>
    <row r="1639" spans="9:42">
      <c r="I1639" s="1"/>
      <c r="J1639" s="181"/>
      <c r="M1639" s="19" t="s">
        <v>1825</v>
      </c>
      <c r="N1639" s="19"/>
      <c r="O1639" s="19"/>
      <c r="R1639" s="169"/>
      <c r="Z1639" s="69"/>
    </row>
    <row r="1640" spans="9:42">
      <c r="I1640" s="1"/>
      <c r="J1640" s="181"/>
      <c r="M1640" t="s">
        <v>1825</v>
      </c>
      <c r="R1640" s="169"/>
      <c r="Z1640" s="69"/>
    </row>
    <row r="1641" spans="9:42">
      <c r="I1641" s="1"/>
      <c r="J1641" s="181"/>
      <c r="K1641" s="1"/>
      <c r="L1641" s="181"/>
      <c r="M1641" t="s">
        <v>5323</v>
      </c>
      <c r="N1641" s="274" t="s">
        <v>6410</v>
      </c>
      <c r="R1641" s="169"/>
      <c r="Z1641" s="69"/>
    </row>
    <row r="1642" spans="9:42">
      <c r="I1642" s="1"/>
      <c r="J1642" s="181"/>
      <c r="K1642" s="1"/>
      <c r="L1642" s="181"/>
      <c r="M1642" s="1">
        <v>1</v>
      </c>
      <c r="N1642" s="274" t="s">
        <v>11998</v>
      </c>
      <c r="R1642" s="169"/>
      <c r="Z1642" s="69"/>
    </row>
    <row r="1643" spans="9:42">
      <c r="I1643" s="1"/>
      <c r="J1643" s="181"/>
      <c r="K1643" s="1"/>
      <c r="L1643" s="181"/>
      <c r="Z1643" s="69"/>
      <c r="AP1643" t="s">
        <v>6006</v>
      </c>
    </row>
    <row r="1644" spans="9:42">
      <c r="I1644" t="s">
        <v>5323</v>
      </c>
      <c r="J1644" s="274" t="s">
        <v>12344</v>
      </c>
      <c r="K1644" t="s">
        <v>5323</v>
      </c>
      <c r="L1644" s="181" t="s">
        <v>7664</v>
      </c>
      <c r="M1644" t="s">
        <v>5323</v>
      </c>
      <c r="N1644" s="181" t="s">
        <v>7666</v>
      </c>
      <c r="Z1644" s="69"/>
      <c r="AP1644" t="s">
        <v>6006</v>
      </c>
    </row>
    <row r="1645" spans="9:42">
      <c r="I1645" s="1">
        <v>1</v>
      </c>
      <c r="J1645" s="278" t="s">
        <v>12345</v>
      </c>
      <c r="K1645" s="1">
        <v>1</v>
      </c>
      <c r="L1645" s="181" t="s">
        <v>7616</v>
      </c>
      <c r="M1645" s="1">
        <v>1</v>
      </c>
      <c r="N1645" s="181" t="s">
        <v>7667</v>
      </c>
      <c r="Z1645" s="69"/>
      <c r="AP1645" t="s">
        <v>6006</v>
      </c>
    </row>
    <row r="1646" spans="9:42">
      <c r="I1646" t="s">
        <v>1825</v>
      </c>
      <c r="J1646" s="278" t="s">
        <v>12343</v>
      </c>
      <c r="K1646" t="s">
        <v>1825</v>
      </c>
      <c r="L1646" s="181" t="s">
        <v>7665</v>
      </c>
      <c r="Z1646" s="69"/>
      <c r="AP1646" t="s">
        <v>6006</v>
      </c>
    </row>
    <row r="1647" spans="9:42">
      <c r="I1647" s="1">
        <v>1</v>
      </c>
      <c r="J1647" s="278" t="s">
        <v>5790</v>
      </c>
      <c r="K1647" s="1">
        <v>1</v>
      </c>
      <c r="L1647" s="181" t="s">
        <v>3450</v>
      </c>
      <c r="Z1647" s="69"/>
      <c r="AP1647" t="s">
        <v>6006</v>
      </c>
    </row>
    <row r="1648" spans="9:42">
      <c r="K1648" t="s">
        <v>1825</v>
      </c>
      <c r="L1648" s="181"/>
      <c r="N1648" s="169"/>
      <c r="Z1648" s="69"/>
      <c r="AP1648" t="s">
        <v>6006</v>
      </c>
    </row>
    <row r="1649" spans="9:42">
      <c r="I1649" s="1"/>
      <c r="J1649" s="181"/>
      <c r="K1649" t="s">
        <v>5323</v>
      </c>
      <c r="L1649" s="181" t="s">
        <v>7769</v>
      </c>
      <c r="M1649" t="s">
        <v>5323</v>
      </c>
      <c r="N1649" s="183" t="s">
        <v>4037</v>
      </c>
      <c r="Z1649" s="69"/>
      <c r="AP1649" t="s">
        <v>6006</v>
      </c>
    </row>
    <row r="1650" spans="9:42">
      <c r="I1650" s="1"/>
      <c r="J1650" s="181"/>
      <c r="K1650" s="1">
        <v>1</v>
      </c>
      <c r="L1650" s="181" t="s">
        <v>7601</v>
      </c>
      <c r="M1650" t="s">
        <v>1825</v>
      </c>
      <c r="N1650" s="181" t="s">
        <v>7767</v>
      </c>
      <c r="Z1650" s="69"/>
      <c r="AP1650" t="s">
        <v>6006</v>
      </c>
    </row>
    <row r="1651" spans="9:42">
      <c r="I1651" s="1"/>
      <c r="J1651" s="181"/>
      <c r="K1651" s="1">
        <v>1</v>
      </c>
      <c r="L1651" s="181" t="s">
        <v>7770</v>
      </c>
      <c r="M1651" t="s">
        <v>1825</v>
      </c>
      <c r="N1651" s="181" t="s">
        <v>7768</v>
      </c>
      <c r="Z1651" s="69"/>
      <c r="AP1651" t="s">
        <v>6006</v>
      </c>
    </row>
    <row r="1652" spans="9:42">
      <c r="I1652" s="1"/>
      <c r="J1652" s="181"/>
      <c r="K1652" t="s">
        <v>1825</v>
      </c>
      <c r="M1652" s="1"/>
      <c r="N1652" s="181"/>
      <c r="Z1652" s="69"/>
      <c r="AP1652" t="s">
        <v>6006</v>
      </c>
    </row>
    <row r="1653" spans="9:42">
      <c r="I1653" s="1"/>
      <c r="J1653" s="181"/>
      <c r="K1653" t="s">
        <v>5323</v>
      </c>
      <c r="L1653" s="181" t="s">
        <v>7618</v>
      </c>
      <c r="M1653" s="1"/>
      <c r="N1653" s="181"/>
      <c r="Z1653" s="69"/>
      <c r="AP1653" t="s">
        <v>6006</v>
      </c>
    </row>
    <row r="1654" spans="9:42">
      <c r="I1654" s="1"/>
      <c r="J1654" s="181"/>
      <c r="K1654" s="1">
        <v>1</v>
      </c>
      <c r="L1654" s="278" t="s">
        <v>12346</v>
      </c>
      <c r="M1654" s="1"/>
      <c r="N1654" s="181"/>
      <c r="Z1654" s="69"/>
      <c r="AP1654" t="s">
        <v>6006</v>
      </c>
    </row>
    <row r="1655" spans="9:42">
      <c r="I1655" s="1"/>
      <c r="J1655" s="181"/>
      <c r="K1655" t="s">
        <v>1825</v>
      </c>
      <c r="R1655" s="169"/>
      <c r="Z1655" s="69"/>
      <c r="AP1655" t="s">
        <v>6006</v>
      </c>
    </row>
    <row r="1656" spans="9:42">
      <c r="I1656" s="1"/>
      <c r="J1656" s="181"/>
      <c r="K1656" t="s">
        <v>5323</v>
      </c>
      <c r="L1656" s="278" t="s">
        <v>12057</v>
      </c>
      <c r="R1656" s="169"/>
      <c r="Z1656" s="69"/>
      <c r="AP1656" t="s">
        <v>6006</v>
      </c>
    </row>
    <row r="1657" spans="9:42">
      <c r="I1657" s="1"/>
      <c r="J1657" s="181"/>
      <c r="K1657" s="1">
        <v>1</v>
      </c>
      <c r="L1657" s="181" t="s">
        <v>12008</v>
      </c>
      <c r="R1657" s="169"/>
      <c r="Z1657" s="69"/>
      <c r="AP1657" t="s">
        <v>6006</v>
      </c>
    </row>
    <row r="1658" spans="9:42">
      <c r="I1658" s="1"/>
      <c r="J1658" s="181"/>
      <c r="K1658" t="s">
        <v>1825</v>
      </c>
      <c r="O1658" s="1"/>
      <c r="P1658" s="181"/>
      <c r="R1658" s="169"/>
      <c r="Z1658" s="69"/>
      <c r="AP1658" t="s">
        <v>6006</v>
      </c>
    </row>
    <row r="1659" spans="9:42">
      <c r="I1659" s="1"/>
      <c r="J1659" s="181"/>
      <c r="K1659" t="s">
        <v>5323</v>
      </c>
      <c r="L1659" s="181" t="s">
        <v>2337</v>
      </c>
      <c r="O1659" s="1"/>
      <c r="P1659" s="181"/>
      <c r="R1659" s="169"/>
      <c r="Z1659" s="69"/>
      <c r="AP1659" t="s">
        <v>6006</v>
      </c>
    </row>
    <row r="1660" spans="9:42">
      <c r="I1660" s="1"/>
      <c r="J1660" s="181"/>
      <c r="K1660" s="1">
        <v>1</v>
      </c>
      <c r="L1660" s="181" t="s">
        <v>7621</v>
      </c>
      <c r="O1660" s="1"/>
      <c r="P1660" s="181"/>
      <c r="R1660" s="169"/>
      <c r="Z1660" s="69"/>
      <c r="AP1660" t="s">
        <v>6006</v>
      </c>
    </row>
    <row r="1661" spans="9:42">
      <c r="I1661" s="1"/>
      <c r="J1661" s="181"/>
      <c r="K1661" t="s">
        <v>1825</v>
      </c>
      <c r="O1661" s="1"/>
      <c r="P1661" s="181"/>
      <c r="R1661" s="169"/>
      <c r="Z1661" s="69"/>
      <c r="AP1661" t="s">
        <v>6006</v>
      </c>
    </row>
    <row r="1662" spans="9:42">
      <c r="I1662" s="1"/>
      <c r="J1662" s="181"/>
      <c r="K1662" t="s">
        <v>5323</v>
      </c>
      <c r="L1662" s="274" t="s">
        <v>12058</v>
      </c>
      <c r="O1662" s="1"/>
      <c r="P1662" s="181"/>
      <c r="R1662" s="169"/>
      <c r="Z1662" s="69"/>
      <c r="AP1662" t="s">
        <v>6006</v>
      </c>
    </row>
    <row r="1663" spans="9:42">
      <c r="I1663" s="1"/>
      <c r="J1663" s="181"/>
      <c r="K1663" s="1">
        <v>1</v>
      </c>
      <c r="L1663" s="181" t="s">
        <v>7622</v>
      </c>
      <c r="O1663" s="1"/>
      <c r="P1663" s="181"/>
      <c r="R1663" s="169"/>
      <c r="Z1663" s="69"/>
      <c r="AP1663" t="s">
        <v>6006</v>
      </c>
    </row>
    <row r="1664" spans="9:42">
      <c r="I1664" s="1"/>
      <c r="J1664" s="181"/>
      <c r="O1664" s="1"/>
      <c r="P1664" s="181"/>
      <c r="R1664" s="169"/>
      <c r="Z1664" s="69"/>
      <c r="AP1664" t="s">
        <v>6006</v>
      </c>
    </row>
    <row r="1665" spans="7:42">
      <c r="H1665" s="223"/>
      <c r="I1665" t="s">
        <v>5323</v>
      </c>
      <c r="J1665" s="274" t="s">
        <v>12026</v>
      </c>
      <c r="K1665" t="s">
        <v>5323</v>
      </c>
      <c r="L1665" s="274" t="s">
        <v>2418</v>
      </c>
      <c r="O1665" s="1"/>
      <c r="P1665" s="181"/>
      <c r="R1665" s="169"/>
      <c r="Z1665" s="69"/>
      <c r="AP1665" t="s">
        <v>6006</v>
      </c>
    </row>
    <row r="1666" spans="7:42">
      <c r="G1666" s="1"/>
      <c r="H1666" s="223"/>
      <c r="I1666" s="1">
        <v>1</v>
      </c>
      <c r="J1666" s="274" t="s">
        <v>12025</v>
      </c>
      <c r="K1666" s="1">
        <v>1</v>
      </c>
      <c r="L1666" s="274" t="s">
        <v>12027</v>
      </c>
      <c r="O1666" s="1"/>
      <c r="P1666" s="181"/>
      <c r="R1666" s="169"/>
      <c r="Z1666" s="69"/>
      <c r="AP1666" t="s">
        <v>6006</v>
      </c>
    </row>
    <row r="1667" spans="7:42">
      <c r="H1667" s="223"/>
      <c r="I1667" t="s">
        <v>1825</v>
      </c>
      <c r="J1667" s="181" t="s">
        <v>7730</v>
      </c>
      <c r="K1667" t="s">
        <v>1825</v>
      </c>
      <c r="O1667" s="1"/>
      <c r="P1667" s="181"/>
      <c r="R1667" s="169"/>
      <c r="Z1667" s="69"/>
      <c r="AP1667" t="s">
        <v>6006</v>
      </c>
    </row>
    <row r="1668" spans="7:42">
      <c r="H1668" s="223"/>
      <c r="I1668" s="1">
        <v>1</v>
      </c>
      <c r="J1668" s="181" t="s">
        <v>7731</v>
      </c>
      <c r="K1668" t="s">
        <v>5323</v>
      </c>
      <c r="L1668" s="274" t="s">
        <v>5973</v>
      </c>
      <c r="O1668" s="1"/>
      <c r="P1668" s="181"/>
      <c r="R1668" s="169"/>
      <c r="Z1668" s="69"/>
      <c r="AP1668" t="s">
        <v>6006</v>
      </c>
    </row>
    <row r="1669" spans="7:42">
      <c r="H1669" s="223"/>
      <c r="J1669" s="181"/>
      <c r="K1669" s="1">
        <v>1</v>
      </c>
      <c r="L1669" s="274" t="s">
        <v>12040</v>
      </c>
      <c r="O1669" s="1"/>
      <c r="P1669" s="181"/>
      <c r="R1669" s="169"/>
      <c r="Z1669" s="69"/>
      <c r="AP1669" t="s">
        <v>6006</v>
      </c>
    </row>
    <row r="1670" spans="7:42">
      <c r="H1670" s="223"/>
      <c r="J1670" s="181"/>
      <c r="K1670" t="s">
        <v>1825</v>
      </c>
      <c r="O1670" s="1"/>
      <c r="P1670" s="181"/>
      <c r="R1670" s="169"/>
      <c r="Z1670" s="69"/>
      <c r="AP1670" t="s">
        <v>6006</v>
      </c>
    </row>
    <row r="1671" spans="7:42">
      <c r="H1671" s="223"/>
      <c r="J1671" s="181"/>
      <c r="K1671" t="s">
        <v>5323</v>
      </c>
      <c r="L1671" s="274" t="s">
        <v>5973</v>
      </c>
      <c r="O1671" s="1"/>
      <c r="P1671" s="181"/>
      <c r="R1671" s="169"/>
      <c r="Z1671" s="69"/>
      <c r="AP1671" t="s">
        <v>6006</v>
      </c>
    </row>
    <row r="1672" spans="7:42">
      <c r="H1672" s="223"/>
      <c r="J1672" s="181"/>
      <c r="K1672" s="1">
        <v>1</v>
      </c>
      <c r="L1672" s="274" t="s">
        <v>12041</v>
      </c>
      <c r="O1672" s="1"/>
      <c r="P1672" s="181"/>
      <c r="R1672" s="169"/>
      <c r="Z1672" s="69"/>
      <c r="AP1672" t="s">
        <v>6006</v>
      </c>
    </row>
    <row r="1673" spans="7:42">
      <c r="H1673" s="223"/>
      <c r="J1673" s="181"/>
      <c r="K1673" t="s">
        <v>1825</v>
      </c>
      <c r="O1673" s="1"/>
      <c r="P1673" s="181"/>
      <c r="R1673" s="169"/>
      <c r="Z1673" s="69"/>
      <c r="AP1673" t="s">
        <v>6006</v>
      </c>
    </row>
    <row r="1674" spans="7:42">
      <c r="H1674" s="223"/>
      <c r="J1674" s="181"/>
      <c r="K1674" t="s">
        <v>5323</v>
      </c>
      <c r="L1674" s="274" t="s">
        <v>12042</v>
      </c>
      <c r="O1674" s="1"/>
      <c r="P1674" s="181"/>
      <c r="R1674" s="169"/>
      <c r="Z1674" s="69"/>
      <c r="AP1674" t="s">
        <v>6006</v>
      </c>
    </row>
    <row r="1675" spans="7:42">
      <c r="H1675" s="223"/>
      <c r="J1675" s="181"/>
      <c r="K1675" s="1">
        <v>1</v>
      </c>
      <c r="L1675" s="274" t="s">
        <v>12043</v>
      </c>
      <c r="O1675" s="1"/>
      <c r="P1675" s="181"/>
      <c r="R1675" s="169"/>
      <c r="Z1675" s="69"/>
      <c r="AP1675" t="s">
        <v>6006</v>
      </c>
    </row>
    <row r="1676" spans="7:42">
      <c r="H1676" s="223"/>
      <c r="J1676" s="181"/>
      <c r="K1676" t="s">
        <v>1825</v>
      </c>
      <c r="O1676" s="1"/>
      <c r="P1676" s="181"/>
      <c r="R1676" s="169"/>
      <c r="Z1676" s="69"/>
      <c r="AP1676" t="s">
        <v>6006</v>
      </c>
    </row>
    <row r="1677" spans="7:42">
      <c r="H1677" s="223"/>
      <c r="J1677" s="181"/>
      <c r="K1677" t="s">
        <v>5323</v>
      </c>
      <c r="L1677" s="274" t="s">
        <v>3231</v>
      </c>
      <c r="O1677" s="1"/>
      <c r="P1677" s="181"/>
      <c r="R1677" s="169"/>
      <c r="Z1677" s="69"/>
      <c r="AP1677" t="s">
        <v>6006</v>
      </c>
    </row>
    <row r="1678" spans="7:42">
      <c r="H1678" s="223"/>
      <c r="J1678" s="181"/>
      <c r="K1678" s="1">
        <v>1</v>
      </c>
      <c r="L1678" s="274" t="s">
        <v>12044</v>
      </c>
      <c r="O1678" s="1"/>
      <c r="P1678" s="181"/>
      <c r="R1678" s="169"/>
      <c r="Z1678" s="69"/>
      <c r="AP1678" t="s">
        <v>6006</v>
      </c>
    </row>
    <row r="1679" spans="7:42">
      <c r="H1679" s="223"/>
      <c r="J1679" s="181"/>
      <c r="K1679" t="s">
        <v>1825</v>
      </c>
      <c r="O1679" s="1"/>
      <c r="P1679" s="181"/>
      <c r="R1679" s="169"/>
      <c r="Z1679" s="69"/>
      <c r="AP1679" t="s">
        <v>6006</v>
      </c>
    </row>
    <row r="1680" spans="7:42">
      <c r="H1680" s="223"/>
      <c r="J1680" s="181"/>
      <c r="K1680" t="s">
        <v>5323</v>
      </c>
      <c r="L1680" s="274" t="s">
        <v>2492</v>
      </c>
      <c r="O1680" s="1"/>
      <c r="P1680" s="181"/>
      <c r="R1680" s="169"/>
      <c r="Z1680" s="69"/>
      <c r="AP1680" t="s">
        <v>6006</v>
      </c>
    </row>
    <row r="1681" spans="7:42">
      <c r="H1681" s="223"/>
      <c r="J1681" s="181"/>
      <c r="K1681" s="1">
        <v>1</v>
      </c>
      <c r="L1681" s="274" t="s">
        <v>12045</v>
      </c>
      <c r="O1681" s="1"/>
      <c r="P1681" s="181"/>
      <c r="R1681" s="169"/>
      <c r="Z1681" s="69"/>
      <c r="AP1681" t="s">
        <v>6006</v>
      </c>
    </row>
    <row r="1682" spans="7:42">
      <c r="H1682" s="223"/>
      <c r="J1682" s="181"/>
      <c r="K1682" t="s">
        <v>1825</v>
      </c>
      <c r="O1682" s="1"/>
      <c r="P1682" s="181"/>
      <c r="R1682" s="169"/>
      <c r="Z1682" s="69"/>
      <c r="AP1682" t="s">
        <v>6006</v>
      </c>
    </row>
    <row r="1683" spans="7:42">
      <c r="H1683" s="223"/>
      <c r="J1683" s="181"/>
      <c r="K1683" t="s">
        <v>5323</v>
      </c>
      <c r="L1683" s="274" t="s">
        <v>5973</v>
      </c>
      <c r="O1683" s="1"/>
      <c r="P1683" s="181"/>
      <c r="R1683" s="169"/>
      <c r="Z1683" s="69"/>
      <c r="AP1683" t="s">
        <v>6006</v>
      </c>
    </row>
    <row r="1684" spans="7:42">
      <c r="H1684" s="223"/>
      <c r="J1684" s="181"/>
      <c r="K1684" s="1">
        <v>1</v>
      </c>
      <c r="L1684" s="274" t="s">
        <v>12046</v>
      </c>
      <c r="O1684" s="1"/>
      <c r="P1684" s="181"/>
      <c r="R1684" s="169"/>
      <c r="Z1684" s="69"/>
      <c r="AP1684" t="s">
        <v>6006</v>
      </c>
    </row>
    <row r="1685" spans="7:42">
      <c r="G1685" s="1"/>
      <c r="H1685" s="223"/>
      <c r="O1685" s="1"/>
      <c r="P1685" s="181"/>
      <c r="R1685" s="169"/>
      <c r="Z1685" s="69"/>
      <c r="AP1685" t="s">
        <v>6006</v>
      </c>
    </row>
    <row r="1686" spans="7:42">
      <c r="K1686" s="17" t="s">
        <v>5323</v>
      </c>
      <c r="L1686" s="273" t="s">
        <v>12036</v>
      </c>
      <c r="M1686" s="17" t="s">
        <v>5323</v>
      </c>
      <c r="N1686" s="273" t="s">
        <v>3449</v>
      </c>
      <c r="R1686" s="169"/>
      <c r="Z1686" s="69"/>
      <c r="AP1686" t="s">
        <v>6006</v>
      </c>
    </row>
    <row r="1687" spans="7:42">
      <c r="K1687" t="s">
        <v>1825</v>
      </c>
      <c r="L1687" s="274" t="s">
        <v>12035</v>
      </c>
      <c r="R1687" s="169"/>
      <c r="Z1687" s="69"/>
      <c r="AP1687" t="s">
        <v>6006</v>
      </c>
    </row>
    <row r="1688" spans="7:42">
      <c r="K1688" t="s">
        <v>1825</v>
      </c>
      <c r="L1688" s="274" t="s">
        <v>12013</v>
      </c>
      <c r="R1688" s="169"/>
      <c r="Z1688" s="69"/>
      <c r="AP1688" t="s">
        <v>6006</v>
      </c>
    </row>
    <row r="1689" spans="7:42">
      <c r="I1689" t="s">
        <v>5323</v>
      </c>
      <c r="J1689" s="181" t="s">
        <v>7643</v>
      </c>
      <c r="K1689" s="1"/>
      <c r="L1689" s="181"/>
      <c r="R1689" s="169"/>
      <c r="Z1689" s="69"/>
      <c r="AP1689" t="s">
        <v>6006</v>
      </c>
    </row>
    <row r="1690" spans="7:42">
      <c r="I1690" s="1">
        <v>1</v>
      </c>
      <c r="J1690" s="181" t="s">
        <v>7635</v>
      </c>
      <c r="K1690" t="s">
        <v>5323</v>
      </c>
      <c r="L1690" s="181" t="s">
        <v>7585</v>
      </c>
      <c r="M1690" t="s">
        <v>5323</v>
      </c>
      <c r="N1690" s="181" t="s">
        <v>194</v>
      </c>
      <c r="R1690" s="169"/>
      <c r="Z1690" s="69"/>
      <c r="AP1690" t="s">
        <v>6006</v>
      </c>
    </row>
    <row r="1691" spans="7:42">
      <c r="I1691" t="s">
        <v>1825</v>
      </c>
      <c r="J1691" s="274" t="s">
        <v>11973</v>
      </c>
      <c r="K1691" s="1">
        <v>1</v>
      </c>
      <c r="L1691" s="181" t="s">
        <v>4770</v>
      </c>
      <c r="M1691" s="1">
        <v>1</v>
      </c>
      <c r="N1691" s="181" t="s">
        <v>7584</v>
      </c>
      <c r="R1691" s="169"/>
      <c r="Z1691" s="69"/>
      <c r="AP1691" t="s">
        <v>6006</v>
      </c>
    </row>
    <row r="1692" spans="7:42">
      <c r="K1692" s="1">
        <v>1</v>
      </c>
      <c r="L1692" s="181" t="s">
        <v>7603</v>
      </c>
      <c r="O1692" s="1"/>
      <c r="P1692" s="181"/>
      <c r="R1692" s="169"/>
      <c r="Z1692" s="69"/>
      <c r="AP1692" t="s">
        <v>6006</v>
      </c>
    </row>
    <row r="1693" spans="7:42">
      <c r="K1693" s="1">
        <v>1</v>
      </c>
      <c r="L1693" s="181" t="s">
        <v>7602</v>
      </c>
      <c r="O1693" s="1"/>
      <c r="P1693" s="181"/>
      <c r="R1693" s="169"/>
      <c r="Z1693" s="69"/>
      <c r="AP1693" t="s">
        <v>6006</v>
      </c>
    </row>
    <row r="1694" spans="7:42">
      <c r="K1694" s="1"/>
      <c r="L1694" s="181"/>
      <c r="M1694" t="s">
        <v>5323</v>
      </c>
      <c r="N1694" s="181" t="s">
        <v>7597</v>
      </c>
      <c r="O1694" t="s">
        <v>5323</v>
      </c>
      <c r="P1694" s="183" t="s">
        <v>7772</v>
      </c>
      <c r="Q1694" t="s">
        <v>5323</v>
      </c>
      <c r="R1694" s="183" t="s">
        <v>7773</v>
      </c>
      <c r="Z1694" s="69"/>
      <c r="AP1694" t="s">
        <v>6006</v>
      </c>
    </row>
    <row r="1695" spans="7:42">
      <c r="K1695" s="1"/>
      <c r="L1695" s="181"/>
      <c r="M1695" s="1">
        <v>1</v>
      </c>
      <c r="N1695" s="181" t="s">
        <v>7598</v>
      </c>
      <c r="O1695" t="s">
        <v>1825</v>
      </c>
      <c r="P1695" s="183" t="s">
        <v>7771</v>
      </c>
      <c r="Q1695" t="s">
        <v>1825</v>
      </c>
      <c r="R1695" s="181" t="s">
        <v>7767</v>
      </c>
      <c r="Z1695" s="69"/>
      <c r="AP1695" t="s">
        <v>6006</v>
      </c>
    </row>
    <row r="1696" spans="7:42">
      <c r="K1696" t="s">
        <v>5323</v>
      </c>
      <c r="L1696" s="181" t="s">
        <v>7599</v>
      </c>
      <c r="M1696" t="s">
        <v>1825</v>
      </c>
      <c r="N1696" s="181"/>
      <c r="Q1696" t="s">
        <v>1825</v>
      </c>
      <c r="R1696" s="181" t="s">
        <v>7774</v>
      </c>
      <c r="Z1696" s="69"/>
      <c r="AP1696" t="s">
        <v>6006</v>
      </c>
    </row>
    <row r="1697" spans="9:42">
      <c r="K1697" s="1">
        <v>1</v>
      </c>
      <c r="L1697" s="181" t="s">
        <v>5062</v>
      </c>
      <c r="M1697" t="s">
        <v>5323</v>
      </c>
      <c r="N1697" s="182" t="s">
        <v>7692</v>
      </c>
      <c r="O1697" s="1"/>
      <c r="P1697" s="181"/>
      <c r="R1697" s="169"/>
      <c r="Z1697" s="69"/>
      <c r="AP1697" t="s">
        <v>6006</v>
      </c>
    </row>
    <row r="1698" spans="9:42">
      <c r="K1698" s="1">
        <v>1</v>
      </c>
      <c r="L1698" s="181" t="s">
        <v>7600</v>
      </c>
      <c r="M1698" s="1">
        <v>1</v>
      </c>
      <c r="N1698" s="181" t="s">
        <v>7693</v>
      </c>
      <c r="O1698" s="1"/>
      <c r="P1698" s="181"/>
      <c r="R1698" s="169"/>
      <c r="Z1698" s="69"/>
      <c r="AP1698" t="s">
        <v>6006</v>
      </c>
    </row>
    <row r="1699" spans="9:42">
      <c r="J1699" s="181"/>
      <c r="N1699" s="181"/>
      <c r="O1699" s="1"/>
      <c r="P1699" s="181"/>
      <c r="R1699" s="169"/>
      <c r="Z1699" s="69"/>
      <c r="AP1699" t="s">
        <v>6006</v>
      </c>
    </row>
    <row r="1700" spans="9:42">
      <c r="I1700" t="s">
        <v>5323</v>
      </c>
      <c r="J1700" s="274" t="s">
        <v>11987</v>
      </c>
      <c r="K1700" t="s">
        <v>5323</v>
      </c>
      <c r="L1700" s="181" t="s">
        <v>7613</v>
      </c>
      <c r="M1700" t="s">
        <v>5323</v>
      </c>
      <c r="N1700" s="274" t="s">
        <v>5973</v>
      </c>
      <c r="O1700" s="1"/>
      <c r="P1700" s="181"/>
      <c r="R1700" s="169"/>
      <c r="Z1700" s="69"/>
      <c r="AP1700" t="s">
        <v>6006</v>
      </c>
    </row>
    <row r="1701" spans="9:42">
      <c r="I1701" t="s">
        <v>1825</v>
      </c>
      <c r="J1701" s="274" t="s">
        <v>12001</v>
      </c>
      <c r="K1701" s="1">
        <v>1</v>
      </c>
      <c r="L1701" s="181" t="s">
        <v>7595</v>
      </c>
      <c r="M1701" s="1">
        <v>1</v>
      </c>
      <c r="N1701" s="274" t="s">
        <v>11983</v>
      </c>
      <c r="O1701" s="1"/>
      <c r="P1701" s="181"/>
      <c r="R1701" s="169"/>
      <c r="Z1701" s="69"/>
      <c r="AP1701" t="s">
        <v>6006</v>
      </c>
    </row>
    <row r="1702" spans="9:42">
      <c r="I1702" s="1"/>
      <c r="J1702" s="181"/>
      <c r="K1702" s="1">
        <v>1</v>
      </c>
      <c r="L1702" s="181" t="s">
        <v>7614</v>
      </c>
      <c r="M1702" t="s">
        <v>1825</v>
      </c>
      <c r="O1702" s="1"/>
      <c r="P1702" s="181"/>
      <c r="R1702" s="169"/>
      <c r="Z1702" s="69"/>
      <c r="AP1702" t="s">
        <v>6006</v>
      </c>
    </row>
    <row r="1703" spans="9:42">
      <c r="K1703" t="s">
        <v>1825</v>
      </c>
      <c r="L1703" s="274" t="s">
        <v>12028</v>
      </c>
      <c r="M1703" t="s">
        <v>5323</v>
      </c>
      <c r="N1703" s="274" t="s">
        <v>2073</v>
      </c>
      <c r="R1703" s="169"/>
      <c r="Z1703" s="69"/>
      <c r="AP1703" t="s">
        <v>6006</v>
      </c>
    </row>
    <row r="1704" spans="9:42">
      <c r="K1704" s="1">
        <v>1</v>
      </c>
      <c r="L1704" s="181" t="s">
        <v>5062</v>
      </c>
      <c r="M1704" s="1">
        <v>1</v>
      </c>
      <c r="N1704" s="274" t="s">
        <v>11982</v>
      </c>
      <c r="R1704" s="169"/>
      <c r="Z1704" s="69"/>
      <c r="AP1704" t="s">
        <v>6006</v>
      </c>
    </row>
    <row r="1705" spans="9:42">
      <c r="M1705" t="s">
        <v>1825</v>
      </c>
      <c r="R1705" s="169"/>
      <c r="Z1705" s="69"/>
      <c r="AP1705" t="s">
        <v>6006</v>
      </c>
    </row>
    <row r="1706" spans="9:42">
      <c r="M1706" t="s">
        <v>5323</v>
      </c>
      <c r="N1706" s="181" t="s">
        <v>11988</v>
      </c>
      <c r="O1706" s="1"/>
      <c r="P1706" s="181"/>
      <c r="R1706" s="169"/>
      <c r="Z1706" s="69"/>
      <c r="AP1706" t="s">
        <v>6006</v>
      </c>
    </row>
    <row r="1707" spans="9:42">
      <c r="M1707" s="1">
        <v>1</v>
      </c>
      <c r="N1707" s="181" t="s">
        <v>7591</v>
      </c>
      <c r="O1707" s="1"/>
      <c r="P1707" s="181"/>
      <c r="R1707" s="169"/>
      <c r="Z1707" s="69"/>
      <c r="AP1707" t="s">
        <v>6006</v>
      </c>
    </row>
    <row r="1708" spans="9:42">
      <c r="M1708" t="s">
        <v>1825</v>
      </c>
      <c r="O1708" s="1"/>
      <c r="P1708" s="181"/>
      <c r="R1708" s="169"/>
      <c r="Z1708" s="69"/>
      <c r="AP1708" t="s">
        <v>6006</v>
      </c>
    </row>
    <row r="1709" spans="9:42">
      <c r="M1709" t="s">
        <v>5323</v>
      </c>
      <c r="N1709" s="274" t="s">
        <v>11984</v>
      </c>
      <c r="O1709" s="1"/>
      <c r="P1709" s="181"/>
      <c r="R1709" s="169"/>
      <c r="Z1709" s="69"/>
      <c r="AP1709" t="s">
        <v>6006</v>
      </c>
    </row>
    <row r="1710" spans="9:42">
      <c r="M1710" s="1">
        <v>1</v>
      </c>
      <c r="N1710" s="274" t="s">
        <v>11985</v>
      </c>
      <c r="O1710" s="1"/>
      <c r="P1710" s="181"/>
      <c r="R1710" s="169"/>
      <c r="Z1710" s="69"/>
      <c r="AP1710" t="s">
        <v>6006</v>
      </c>
    </row>
    <row r="1711" spans="9:42">
      <c r="M1711" t="s">
        <v>1825</v>
      </c>
      <c r="O1711" s="1"/>
      <c r="P1711" s="181"/>
      <c r="R1711" s="169"/>
      <c r="Z1711" s="69"/>
      <c r="AP1711" t="s">
        <v>6006</v>
      </c>
    </row>
    <row r="1712" spans="9:42">
      <c r="M1712" t="s">
        <v>5323</v>
      </c>
      <c r="N1712" s="274" t="s">
        <v>4037</v>
      </c>
      <c r="O1712" s="1"/>
      <c r="P1712" s="181"/>
      <c r="R1712" s="169"/>
      <c r="Z1712" s="69"/>
      <c r="AP1712" t="s">
        <v>6006</v>
      </c>
    </row>
    <row r="1713" spans="7:42">
      <c r="K1713" t="s">
        <v>5323</v>
      </c>
      <c r="L1713" s="183" t="s">
        <v>5973</v>
      </c>
      <c r="M1713" s="1">
        <v>1</v>
      </c>
      <c r="N1713" s="274" t="s">
        <v>12029</v>
      </c>
      <c r="O1713" s="1"/>
      <c r="P1713" s="181"/>
      <c r="R1713" s="169"/>
      <c r="Z1713" s="69"/>
      <c r="AP1713" t="s">
        <v>6006</v>
      </c>
    </row>
    <row r="1714" spans="7:42">
      <c r="I1714" s="1"/>
      <c r="J1714" s="181"/>
      <c r="K1714" t="s">
        <v>1825</v>
      </c>
      <c r="L1714" s="181" t="s">
        <v>7734</v>
      </c>
      <c r="M1714" t="s">
        <v>1825</v>
      </c>
      <c r="O1714" s="1"/>
      <c r="P1714" s="181"/>
      <c r="R1714" s="169"/>
      <c r="Z1714" s="69"/>
      <c r="AP1714" t="s">
        <v>6006</v>
      </c>
    </row>
    <row r="1715" spans="7:42">
      <c r="I1715" t="s">
        <v>5323</v>
      </c>
      <c r="J1715" s="181" t="s">
        <v>7737</v>
      </c>
      <c r="K1715" s="1"/>
      <c r="L1715" s="181"/>
      <c r="M1715" t="s">
        <v>5323</v>
      </c>
      <c r="N1715" s="274" t="s">
        <v>1402</v>
      </c>
      <c r="O1715" s="1"/>
      <c r="P1715" s="181"/>
      <c r="R1715" s="169"/>
      <c r="Z1715" s="69"/>
      <c r="AP1715" t="s">
        <v>6006</v>
      </c>
    </row>
    <row r="1716" spans="7:42">
      <c r="I1716" s="1">
        <v>1</v>
      </c>
      <c r="J1716" s="181" t="s">
        <v>805</v>
      </c>
      <c r="K1716" t="s">
        <v>5323</v>
      </c>
      <c r="L1716" s="181" t="s">
        <v>4038</v>
      </c>
      <c r="M1716" s="1">
        <v>1</v>
      </c>
      <c r="N1716" s="274" t="s">
        <v>12000</v>
      </c>
      <c r="O1716" s="1"/>
      <c r="P1716" s="181"/>
      <c r="R1716" s="169"/>
      <c r="Z1716" s="69"/>
      <c r="AP1716" t="s">
        <v>6006</v>
      </c>
    </row>
    <row r="1717" spans="7:42">
      <c r="I1717" t="s">
        <v>1825</v>
      </c>
      <c r="J1717" s="181" t="s">
        <v>7738</v>
      </c>
      <c r="K1717" s="1">
        <v>1</v>
      </c>
      <c r="L1717" s="181" t="s">
        <v>4770</v>
      </c>
      <c r="M1717" t="s">
        <v>1825</v>
      </c>
      <c r="O1717" s="1"/>
      <c r="P1717" s="181"/>
      <c r="R1717" s="169"/>
      <c r="Z1717" s="69"/>
      <c r="AP1717" t="s">
        <v>6006</v>
      </c>
    </row>
    <row r="1718" spans="7:42">
      <c r="I1718" s="1"/>
      <c r="J1718" s="181"/>
      <c r="K1718" t="s">
        <v>1825</v>
      </c>
      <c r="L1718" s="181" t="s">
        <v>7739</v>
      </c>
      <c r="M1718" t="s">
        <v>5323</v>
      </c>
      <c r="N1718" s="274" t="s">
        <v>2214</v>
      </c>
      <c r="O1718" s="1"/>
      <c r="P1718" s="181"/>
      <c r="R1718" s="169"/>
      <c r="Z1718" s="69"/>
      <c r="AP1718" t="s">
        <v>6006</v>
      </c>
    </row>
    <row r="1719" spans="7:42">
      <c r="I1719" t="s">
        <v>5323</v>
      </c>
      <c r="J1719" s="183" t="s">
        <v>8509</v>
      </c>
      <c r="K1719" s="1"/>
      <c r="L1719" s="181"/>
      <c r="M1719" s="1">
        <v>1</v>
      </c>
      <c r="N1719" s="274" t="s">
        <v>11986</v>
      </c>
      <c r="O1719" s="1"/>
      <c r="P1719" s="181"/>
      <c r="R1719" s="169"/>
      <c r="Z1719" s="69"/>
      <c r="AP1719" t="s">
        <v>6006</v>
      </c>
    </row>
    <row r="1720" spans="7:42">
      <c r="I1720" t="s">
        <v>1825</v>
      </c>
      <c r="J1720" s="181" t="s">
        <v>8510</v>
      </c>
      <c r="K1720" t="s">
        <v>5323</v>
      </c>
      <c r="L1720" s="181" t="s">
        <v>573</v>
      </c>
      <c r="M1720" t="s">
        <v>1825</v>
      </c>
      <c r="O1720" s="1"/>
      <c r="P1720" s="181"/>
      <c r="R1720" s="169"/>
      <c r="Z1720" s="69"/>
      <c r="AP1720" t="s">
        <v>6006</v>
      </c>
    </row>
    <row r="1721" spans="7:42">
      <c r="I1721" t="s">
        <v>1825</v>
      </c>
      <c r="J1721" s="181" t="s">
        <v>8511</v>
      </c>
      <c r="K1721" s="1">
        <v>1</v>
      </c>
      <c r="L1721" s="181" t="s">
        <v>1417</v>
      </c>
      <c r="M1721" t="s">
        <v>5323</v>
      </c>
      <c r="N1721" s="274" t="s">
        <v>7675</v>
      </c>
      <c r="O1721" s="1"/>
      <c r="P1721" s="181"/>
      <c r="R1721" s="169"/>
      <c r="Z1721" s="69"/>
      <c r="AP1721" t="s">
        <v>6006</v>
      </c>
    </row>
    <row r="1722" spans="7:42">
      <c r="J1722" s="181"/>
      <c r="K1722" t="s">
        <v>1825</v>
      </c>
      <c r="L1722" s="181" t="s">
        <v>12038</v>
      </c>
      <c r="M1722" s="1">
        <v>1</v>
      </c>
      <c r="N1722" s="274" t="s">
        <v>7691</v>
      </c>
      <c r="O1722" s="1"/>
      <c r="P1722" s="181"/>
      <c r="R1722" s="169"/>
      <c r="Z1722" s="69"/>
      <c r="AP1722" t="s">
        <v>6006</v>
      </c>
    </row>
    <row r="1723" spans="7:42">
      <c r="M1723" t="s">
        <v>1825</v>
      </c>
      <c r="O1723" t="s">
        <v>5323</v>
      </c>
      <c r="P1723" s="181" t="s">
        <v>4215</v>
      </c>
      <c r="Q1723" t="s">
        <v>5323</v>
      </c>
      <c r="R1723" s="181" t="s">
        <v>4215</v>
      </c>
      <c r="Z1723" s="69"/>
      <c r="AP1723" t="s">
        <v>6006</v>
      </c>
    </row>
    <row r="1724" spans="7:42">
      <c r="G1724" s="17" t="s">
        <v>5323</v>
      </c>
      <c r="H1724" s="274" t="s">
        <v>10913</v>
      </c>
      <c r="I1724" t="s">
        <v>5323</v>
      </c>
      <c r="J1724" s="274" t="s">
        <v>765</v>
      </c>
      <c r="M1724" t="s">
        <v>5323</v>
      </c>
      <c r="N1724" s="274" t="s">
        <v>1177</v>
      </c>
      <c r="O1724" s="1">
        <v>1</v>
      </c>
      <c r="P1724" s="181" t="s">
        <v>5368</v>
      </c>
      <c r="Q1724" s="1">
        <v>1</v>
      </c>
      <c r="R1724" s="181" t="s">
        <v>4399</v>
      </c>
      <c r="Z1724" s="69"/>
      <c r="AP1724" t="s">
        <v>6006</v>
      </c>
    </row>
    <row r="1725" spans="7:42">
      <c r="G1725" s="1">
        <v>1</v>
      </c>
      <c r="H1725" s="274" t="s">
        <v>11990</v>
      </c>
      <c r="I1725" s="1">
        <v>1</v>
      </c>
      <c r="J1725" s="274" t="s">
        <v>11989</v>
      </c>
      <c r="M1725" s="1">
        <v>1</v>
      </c>
      <c r="N1725" s="274" t="s">
        <v>12002</v>
      </c>
      <c r="O1725" t="s">
        <v>1825</v>
      </c>
      <c r="P1725" s="181" t="s">
        <v>7736</v>
      </c>
      <c r="Q1725" t="s">
        <v>1825</v>
      </c>
      <c r="R1725" s="181" t="s">
        <v>7740</v>
      </c>
      <c r="Z1725" s="69"/>
      <c r="AP1725" t="s">
        <v>6006</v>
      </c>
    </row>
    <row r="1726" spans="7:42">
      <c r="I1726" t="s">
        <v>1825</v>
      </c>
      <c r="J1726" s="274" t="s">
        <v>11991</v>
      </c>
      <c r="O1726" s="1"/>
      <c r="P1726" s="181"/>
      <c r="R1726" s="169"/>
      <c r="Z1726" s="69"/>
      <c r="AP1726" t="s">
        <v>6006</v>
      </c>
    </row>
    <row r="1727" spans="7:42">
      <c r="K1727" t="s">
        <v>5323</v>
      </c>
      <c r="L1727" s="274" t="s">
        <v>7613</v>
      </c>
      <c r="M1727" t="s">
        <v>5323</v>
      </c>
      <c r="N1727" s="181" t="s">
        <v>194</v>
      </c>
      <c r="O1727" s="1"/>
      <c r="P1727" s="181"/>
      <c r="R1727" s="169"/>
      <c r="Z1727" s="69"/>
      <c r="AP1727" t="s">
        <v>6006</v>
      </c>
    </row>
    <row r="1728" spans="7:42">
      <c r="K1728" t="s">
        <v>1825</v>
      </c>
      <c r="L1728" s="274" t="s">
        <v>9245</v>
      </c>
      <c r="M1728" s="1">
        <v>1</v>
      </c>
      <c r="N1728" s="181" t="s">
        <v>7615</v>
      </c>
      <c r="O1728" s="1"/>
      <c r="P1728" s="181"/>
      <c r="R1728" s="169"/>
      <c r="Z1728" s="69"/>
      <c r="AP1728" t="s">
        <v>6006</v>
      </c>
    </row>
    <row r="1729" spans="8:42">
      <c r="J1729" s="181"/>
      <c r="M1729" t="s">
        <v>1825</v>
      </c>
      <c r="N1729" s="274" t="s">
        <v>12039</v>
      </c>
      <c r="O1729" s="1"/>
      <c r="P1729" s="181"/>
      <c r="R1729" s="169"/>
      <c r="Z1729" s="69"/>
      <c r="AP1729" t="s">
        <v>6006</v>
      </c>
    </row>
    <row r="1730" spans="8:42">
      <c r="J1730" s="181"/>
      <c r="M1730" s="1">
        <v>1</v>
      </c>
      <c r="N1730" s="274" t="s">
        <v>6337</v>
      </c>
      <c r="O1730" s="1"/>
      <c r="P1730" s="181"/>
      <c r="R1730" s="169"/>
      <c r="Z1730" s="69"/>
      <c r="AP1730" t="s">
        <v>6006</v>
      </c>
    </row>
    <row r="1731" spans="8:42">
      <c r="J1731" s="181"/>
      <c r="K1731" t="s">
        <v>5323</v>
      </c>
      <c r="L1731" s="274" t="s">
        <v>2073</v>
      </c>
      <c r="M1731" t="s">
        <v>1825</v>
      </c>
      <c r="N1731" s="181"/>
      <c r="O1731" s="1"/>
      <c r="P1731" s="181"/>
      <c r="R1731" s="169"/>
      <c r="Z1731" s="69"/>
      <c r="AP1731" t="s">
        <v>6006</v>
      </c>
    </row>
    <row r="1732" spans="8:42">
      <c r="I1732" t="s">
        <v>5323</v>
      </c>
      <c r="J1732" s="181" t="s">
        <v>8815</v>
      </c>
      <c r="K1732" s="1">
        <v>1</v>
      </c>
      <c r="L1732" s="274" t="s">
        <v>11996</v>
      </c>
      <c r="M1732" t="s">
        <v>5323</v>
      </c>
      <c r="N1732" s="181" t="s">
        <v>7619</v>
      </c>
      <c r="O1732" s="1"/>
      <c r="P1732" s="181"/>
      <c r="R1732" s="169"/>
      <c r="Z1732" s="69"/>
      <c r="AP1732" t="s">
        <v>6006</v>
      </c>
    </row>
    <row r="1733" spans="8:42">
      <c r="I1733" s="1">
        <v>1</v>
      </c>
      <c r="J1733" s="181" t="s">
        <v>11992</v>
      </c>
      <c r="K1733" t="s">
        <v>1825</v>
      </c>
      <c r="M1733" s="1">
        <v>1</v>
      </c>
      <c r="N1733" s="181" t="s">
        <v>7620</v>
      </c>
      <c r="O1733" s="1"/>
      <c r="P1733" s="181"/>
      <c r="R1733" s="169"/>
      <c r="Z1733" s="69"/>
      <c r="AP1733" t="s">
        <v>6006</v>
      </c>
    </row>
    <row r="1734" spans="8:42">
      <c r="I1734" t="s">
        <v>1825</v>
      </c>
      <c r="J1734" s="186" t="s">
        <v>8820</v>
      </c>
      <c r="K1734" t="s">
        <v>1825</v>
      </c>
      <c r="O1734" s="1"/>
      <c r="P1734" s="181"/>
      <c r="R1734" s="169"/>
      <c r="Z1734" s="69"/>
      <c r="AP1734" t="s">
        <v>6006</v>
      </c>
    </row>
    <row r="1735" spans="8:42">
      <c r="I1735" t="s">
        <v>1825</v>
      </c>
      <c r="J1735" s="276" t="s">
        <v>12061</v>
      </c>
      <c r="K1735" t="s">
        <v>5323</v>
      </c>
      <c r="L1735" s="181" t="s">
        <v>7586</v>
      </c>
      <c r="M1735" t="s">
        <v>5323</v>
      </c>
      <c r="N1735" s="181" t="s">
        <v>4037</v>
      </c>
      <c r="O1735" s="1"/>
      <c r="P1735" s="181"/>
      <c r="R1735" s="169"/>
      <c r="Z1735" s="69"/>
      <c r="AP1735" t="s">
        <v>6006</v>
      </c>
    </row>
    <row r="1736" spans="8:42">
      <c r="I1736" t="s">
        <v>1825</v>
      </c>
      <c r="J1736" s="181" t="s">
        <v>12060</v>
      </c>
      <c r="K1736" s="1">
        <v>1</v>
      </c>
      <c r="L1736" s="181" t="s">
        <v>7633</v>
      </c>
      <c r="M1736" s="1">
        <v>1</v>
      </c>
      <c r="N1736" s="181" t="s">
        <v>7582</v>
      </c>
      <c r="O1736" s="1"/>
      <c r="P1736" s="181"/>
      <c r="R1736" s="169"/>
      <c r="Z1736" s="69"/>
      <c r="AP1736" t="s">
        <v>6006</v>
      </c>
    </row>
    <row r="1737" spans="8:42">
      <c r="I1737" s="1">
        <v>1</v>
      </c>
      <c r="J1737" s="181" t="s">
        <v>11993</v>
      </c>
      <c r="K1737" t="s">
        <v>1825</v>
      </c>
      <c r="L1737" s="181" t="s">
        <v>7625</v>
      </c>
      <c r="M1737" t="s">
        <v>1825</v>
      </c>
      <c r="N1737" s="181"/>
      <c r="O1737" s="1"/>
      <c r="P1737" s="181"/>
      <c r="R1737" s="169"/>
      <c r="Z1737" s="69"/>
      <c r="AP1737" t="s">
        <v>6006</v>
      </c>
    </row>
    <row r="1738" spans="8:42">
      <c r="H1738" s="17"/>
      <c r="K1738" s="1">
        <v>1</v>
      </c>
      <c r="L1738" s="181" t="s">
        <v>7587</v>
      </c>
      <c r="M1738" t="s">
        <v>5323</v>
      </c>
      <c r="N1738" s="181" t="s">
        <v>7624</v>
      </c>
      <c r="O1738" s="1"/>
      <c r="P1738" s="181"/>
      <c r="R1738" s="169"/>
      <c r="Z1738" s="69"/>
      <c r="AP1738" t="s">
        <v>6006</v>
      </c>
    </row>
    <row r="1739" spans="8:42">
      <c r="K1739" t="s">
        <v>1825</v>
      </c>
      <c r="L1739" s="181" t="s">
        <v>7592</v>
      </c>
      <c r="M1739" s="1">
        <v>1</v>
      </c>
      <c r="N1739" s="181" t="s">
        <v>7588</v>
      </c>
      <c r="O1739" s="1"/>
      <c r="P1739" s="181"/>
      <c r="R1739" s="169"/>
      <c r="Z1739" s="69"/>
      <c r="AP1739" t="s">
        <v>6006</v>
      </c>
    </row>
    <row r="1740" spans="8:42">
      <c r="K1740" s="1">
        <v>1</v>
      </c>
      <c r="L1740" s="181" t="s">
        <v>7604</v>
      </c>
      <c r="O1740" s="1"/>
      <c r="P1740" s="181"/>
      <c r="R1740" s="169"/>
      <c r="Z1740" s="69"/>
      <c r="AP1740" t="s">
        <v>6006</v>
      </c>
    </row>
    <row r="1741" spans="8:42">
      <c r="K1741" t="s">
        <v>1825</v>
      </c>
      <c r="O1741" s="1"/>
      <c r="P1741" s="181"/>
      <c r="R1741" s="169"/>
      <c r="Z1741" s="69"/>
      <c r="AP1741" t="s">
        <v>6006</v>
      </c>
    </row>
    <row r="1742" spans="8:42">
      <c r="K1742" t="s">
        <v>5323</v>
      </c>
      <c r="L1742" s="181" t="s">
        <v>11975</v>
      </c>
      <c r="O1742" s="1"/>
      <c r="P1742" s="181"/>
      <c r="R1742" s="169"/>
      <c r="Z1742" s="69"/>
      <c r="AP1742" t="s">
        <v>6006</v>
      </c>
    </row>
    <row r="1743" spans="8:42">
      <c r="K1743" s="1">
        <v>1</v>
      </c>
      <c r="L1743" s="181" t="s">
        <v>7639</v>
      </c>
      <c r="P1743" s="181"/>
      <c r="R1743" s="169"/>
      <c r="Z1743" s="69"/>
      <c r="AP1743" t="s">
        <v>6006</v>
      </c>
    </row>
    <row r="1744" spans="8:42">
      <c r="K1744" t="s">
        <v>1825</v>
      </c>
      <c r="L1744" s="274" t="s">
        <v>12047</v>
      </c>
      <c r="P1744" s="181"/>
      <c r="R1744" s="169"/>
      <c r="Z1744" s="69"/>
      <c r="AP1744" t="s">
        <v>6006</v>
      </c>
    </row>
    <row r="1745" spans="1:42">
      <c r="K1745" t="s">
        <v>1825</v>
      </c>
      <c r="L1745" s="274" t="s">
        <v>12048</v>
      </c>
      <c r="P1745" s="181"/>
      <c r="R1745" s="169"/>
      <c r="Z1745" s="69"/>
      <c r="AP1745" t="s">
        <v>6006</v>
      </c>
    </row>
    <row r="1746" spans="1:42">
      <c r="K1746" s="1">
        <v>1</v>
      </c>
      <c r="L1746" s="274" t="s">
        <v>11974</v>
      </c>
      <c r="P1746" s="181"/>
      <c r="R1746" s="169"/>
      <c r="Z1746" s="69"/>
      <c r="AP1746" t="s">
        <v>6006</v>
      </c>
    </row>
    <row r="1747" spans="1:42">
      <c r="K1747" t="s">
        <v>1825</v>
      </c>
      <c r="P1747" s="181"/>
      <c r="R1747" s="169"/>
      <c r="Z1747" s="69"/>
      <c r="AP1747" t="s">
        <v>6006</v>
      </c>
    </row>
    <row r="1748" spans="1:42">
      <c r="K1748" t="s">
        <v>5323</v>
      </c>
      <c r="L1748" s="274" t="s">
        <v>11994</v>
      </c>
      <c r="P1748" s="181"/>
      <c r="R1748" s="169"/>
      <c r="Z1748" s="69"/>
      <c r="AP1748" t="s">
        <v>6006</v>
      </c>
    </row>
    <row r="1749" spans="1:42">
      <c r="K1749" s="1">
        <v>1</v>
      </c>
      <c r="L1749" s="274" t="s">
        <v>11995</v>
      </c>
      <c r="P1749" s="181"/>
      <c r="R1749" s="169"/>
      <c r="Z1749" s="69"/>
      <c r="AP1749" t="s">
        <v>6006</v>
      </c>
    </row>
    <row r="1750" spans="1:42">
      <c r="K1750" t="s">
        <v>1825</v>
      </c>
      <c r="L1750" s="181"/>
      <c r="P1750" s="181"/>
      <c r="R1750" s="169"/>
      <c r="Z1750" s="69"/>
      <c r="AP1750" t="s">
        <v>6006</v>
      </c>
    </row>
    <row r="1751" spans="1:42">
      <c r="K1751" t="s">
        <v>5323</v>
      </c>
      <c r="L1751" s="181" t="s">
        <v>5973</v>
      </c>
      <c r="P1751" s="181"/>
      <c r="R1751" s="169"/>
      <c r="Z1751" s="69"/>
      <c r="AP1751" t="s">
        <v>6006</v>
      </c>
    </row>
    <row r="1752" spans="1:42">
      <c r="K1752" s="1">
        <v>1</v>
      </c>
      <c r="L1752" s="181" t="s">
        <v>7648</v>
      </c>
      <c r="P1752" s="181"/>
      <c r="R1752" s="169"/>
      <c r="Z1752" s="69"/>
      <c r="AP1752" t="s">
        <v>6006</v>
      </c>
    </row>
    <row r="1753" spans="1:42">
      <c r="K1753" t="s">
        <v>1825</v>
      </c>
      <c r="L1753" s="181"/>
      <c r="P1753" s="181"/>
      <c r="R1753" s="169"/>
      <c r="Z1753" s="69"/>
      <c r="AP1753" t="s">
        <v>6006</v>
      </c>
    </row>
    <row r="1754" spans="1:42">
      <c r="K1754" t="s">
        <v>5323</v>
      </c>
      <c r="L1754" s="274" t="s">
        <v>7737</v>
      </c>
      <c r="P1754" s="181"/>
      <c r="R1754" s="169"/>
      <c r="Z1754" s="69"/>
      <c r="AP1754" t="s">
        <v>6006</v>
      </c>
    </row>
    <row r="1755" spans="1:42">
      <c r="K1755" s="1">
        <v>1</v>
      </c>
      <c r="L1755" s="274" t="s">
        <v>11972</v>
      </c>
      <c r="P1755" s="181"/>
      <c r="R1755" s="169"/>
      <c r="Z1755" s="69"/>
      <c r="AP1755" t="s">
        <v>6006</v>
      </c>
    </row>
    <row r="1756" spans="1:42">
      <c r="K1756" t="s">
        <v>1825</v>
      </c>
      <c r="P1756" s="181"/>
      <c r="R1756" s="169"/>
      <c r="Z1756" s="69"/>
      <c r="AP1756" t="s">
        <v>6006</v>
      </c>
    </row>
    <row r="1757" spans="1:42">
      <c r="K1757" t="s">
        <v>5323</v>
      </c>
      <c r="L1757" s="274" t="s">
        <v>11971</v>
      </c>
      <c r="P1757" s="181"/>
      <c r="R1757" s="169"/>
      <c r="Z1757" s="69"/>
      <c r="AP1757" t="s">
        <v>6006</v>
      </c>
    </row>
    <row r="1758" spans="1:42">
      <c r="K1758" s="1">
        <v>1</v>
      </c>
      <c r="L1758" s="223" t="s">
        <v>8818</v>
      </c>
      <c r="P1758" s="181"/>
      <c r="R1758" s="169"/>
      <c r="Z1758" s="69"/>
    </row>
    <row r="1759" spans="1:42">
      <c r="A1759" s="17" t="s">
        <v>8987</v>
      </c>
      <c r="J1759" s="181"/>
      <c r="L1759" s="181"/>
      <c r="M1759" s="1"/>
      <c r="N1759" s="181"/>
      <c r="O1759" s="7"/>
      <c r="P1759" s="181"/>
      <c r="R1759" s="169"/>
      <c r="Z1759" s="69"/>
      <c r="AP1759" t="s">
        <v>6006</v>
      </c>
    </row>
    <row r="1760" spans="1:42">
      <c r="J1760" s="181"/>
      <c r="L1760" s="181"/>
      <c r="M1760" s="1"/>
      <c r="N1760" s="181"/>
      <c r="O1760" s="11" t="s">
        <v>8984</v>
      </c>
      <c r="P1760" s="181"/>
      <c r="R1760" s="169"/>
      <c r="Y1760" t="s">
        <v>5323</v>
      </c>
      <c r="Z1760" s="226" t="s">
        <v>5900</v>
      </c>
      <c r="AP1760" t="s">
        <v>6006</v>
      </c>
    </row>
    <row r="1761" spans="1:42">
      <c r="J1761" s="181"/>
      <c r="L1761" s="181"/>
      <c r="M1761" s="1"/>
      <c r="N1761" s="181"/>
      <c r="O1761" s="7"/>
      <c r="P1761" s="181"/>
      <c r="R1761" s="169"/>
      <c r="Y1761" t="s">
        <v>1825</v>
      </c>
      <c r="Z1761" s="223" t="s">
        <v>8985</v>
      </c>
      <c r="AP1761" t="s">
        <v>6006</v>
      </c>
    </row>
    <row r="1762" spans="1:42">
      <c r="J1762" s="181"/>
      <c r="L1762" s="181"/>
      <c r="M1762" s="1"/>
      <c r="N1762" s="181"/>
      <c r="O1762" s="7"/>
      <c r="P1762" s="181"/>
      <c r="R1762" s="169"/>
      <c r="Y1762" t="s">
        <v>1825</v>
      </c>
      <c r="Z1762" s="223" t="s">
        <v>8986</v>
      </c>
      <c r="AP1762" t="s">
        <v>6006</v>
      </c>
    </row>
    <row r="1763" spans="1:42">
      <c r="J1763" s="181"/>
      <c r="L1763" s="181"/>
      <c r="M1763" s="1"/>
      <c r="N1763" s="181"/>
      <c r="O1763" s="7"/>
      <c r="P1763" s="181"/>
      <c r="R1763" s="169"/>
      <c r="Z1763" s="69"/>
      <c r="AP1763" t="s">
        <v>6006</v>
      </c>
    </row>
    <row r="1764" spans="1:42">
      <c r="A1764" s="17" t="s">
        <v>9270</v>
      </c>
      <c r="G1764" s="17"/>
      <c r="H1764" s="17"/>
      <c r="L1764" s="69"/>
      <c r="N1764" s="23"/>
      <c r="P1764" s="159"/>
      <c r="Z1764" s="69"/>
      <c r="AP1764" t="s">
        <v>6006</v>
      </c>
    </row>
    <row r="1765" spans="1:42">
      <c r="L1765" s="69"/>
      <c r="N1765" s="23"/>
      <c r="O1765" s="22" t="s">
        <v>370</v>
      </c>
      <c r="P1765" s="159"/>
      <c r="Y1765" t="s">
        <v>5323</v>
      </c>
      <c r="Z1765" s="204" t="s">
        <v>10460</v>
      </c>
      <c r="AA1765" t="s">
        <v>5323</v>
      </c>
      <c r="AB1765" s="204" t="s">
        <v>1749</v>
      </c>
      <c r="AC1765" s="57" t="s">
        <v>372</v>
      </c>
      <c r="AD1765" s="18"/>
      <c r="AE1765" s="18"/>
      <c r="AP1765" t="s">
        <v>6006</v>
      </c>
    </row>
    <row r="1766" spans="1:42">
      <c r="L1766" s="69"/>
      <c r="Y1766" s="1">
        <v>1</v>
      </c>
      <c r="Z1766" s="204" t="s">
        <v>522</v>
      </c>
      <c r="AA1766" s="1">
        <v>1</v>
      </c>
      <c r="AB1766" s="204" t="s">
        <v>11247</v>
      </c>
      <c r="AC1766" s="19" t="s">
        <v>5323</v>
      </c>
      <c r="AD1766" s="27" t="s">
        <v>10448</v>
      </c>
      <c r="AE1766" t="s">
        <v>5323</v>
      </c>
      <c r="AF1766" s="204" t="s">
        <v>10452</v>
      </c>
      <c r="AP1766" t="s">
        <v>6006</v>
      </c>
    </row>
    <row r="1767" spans="1:42">
      <c r="L1767" s="69"/>
      <c r="Y1767" s="1">
        <v>1</v>
      </c>
      <c r="Z1767" s="204" t="s">
        <v>11248</v>
      </c>
      <c r="AC1767" s="19" t="s">
        <v>1825</v>
      </c>
      <c r="AD1767" s="23" t="s">
        <v>1169</v>
      </c>
      <c r="AE1767" s="1">
        <v>1</v>
      </c>
      <c r="AF1767" s="204" t="s">
        <v>10453</v>
      </c>
      <c r="AP1767" t="s">
        <v>6006</v>
      </c>
    </row>
    <row r="1768" spans="1:42">
      <c r="L1768" s="69"/>
      <c r="AC1768" s="19" t="s">
        <v>1825</v>
      </c>
      <c r="AD1768" t="s">
        <v>5002</v>
      </c>
      <c r="AE1768" t="s">
        <v>1825</v>
      </c>
      <c r="AP1768" t="s">
        <v>6006</v>
      </c>
    </row>
    <row r="1769" spans="1:42">
      <c r="L1769" s="69"/>
      <c r="AC1769" s="19" t="s">
        <v>1825</v>
      </c>
      <c r="AD1769" s="69" t="s">
        <v>5001</v>
      </c>
      <c r="AE1769" t="s">
        <v>5323</v>
      </c>
      <c r="AF1769" s="204" t="s">
        <v>10449</v>
      </c>
      <c r="AP1769" t="s">
        <v>6006</v>
      </c>
    </row>
    <row r="1770" spans="1:42">
      <c r="L1770" s="69"/>
      <c r="AC1770" s="19" t="s">
        <v>1825</v>
      </c>
      <c r="AD1770" s="159" t="s">
        <v>373</v>
      </c>
      <c r="AE1770" s="1">
        <v>1</v>
      </c>
      <c r="AF1770" s="204" t="s">
        <v>10446</v>
      </c>
      <c r="AP1770" t="s">
        <v>6006</v>
      </c>
    </row>
    <row r="1771" spans="1:42">
      <c r="L1771" s="69"/>
      <c r="AC1771" s="18"/>
      <c r="AD1771" s="18"/>
      <c r="AE1771" s="18"/>
      <c r="AP1771" t="s">
        <v>6006</v>
      </c>
    </row>
    <row r="1772" spans="1:42">
      <c r="L1772" s="69"/>
      <c r="AC1772" t="s">
        <v>5323</v>
      </c>
      <c r="AD1772" s="193" t="s">
        <v>3185</v>
      </c>
      <c r="AP1772" t="s">
        <v>6006</v>
      </c>
    </row>
    <row r="1773" spans="1:42">
      <c r="L1773" s="69"/>
      <c r="AC1773" s="1">
        <v>1</v>
      </c>
      <c r="AD1773" s="193" t="s">
        <v>1870</v>
      </c>
      <c r="AP1773" t="s">
        <v>6006</v>
      </c>
    </row>
    <row r="1774" spans="1:42">
      <c r="L1774" s="69"/>
      <c r="AC1774" t="s">
        <v>1825</v>
      </c>
      <c r="AD1774" s="193" t="s">
        <v>7895</v>
      </c>
      <c r="AP1774" t="s">
        <v>6006</v>
      </c>
    </row>
    <row r="1775" spans="1:42">
      <c r="L1775" s="69"/>
      <c r="AD1775" s="193"/>
      <c r="AP1775" t="s">
        <v>6006</v>
      </c>
    </row>
    <row r="1776" spans="1:42">
      <c r="L1776" s="69"/>
      <c r="AD1776" s="204"/>
      <c r="AP1776" t="s">
        <v>6006</v>
      </c>
    </row>
    <row r="1777" spans="1:42">
      <c r="L1777" s="69"/>
      <c r="N1777" s="23"/>
      <c r="P1777" s="159"/>
      <c r="AC1777" s="1"/>
      <c r="AD1777" s="204"/>
      <c r="AP1777" t="s">
        <v>6006</v>
      </c>
    </row>
    <row r="1778" spans="1:42">
      <c r="L1778" s="69"/>
      <c r="N1778" s="23"/>
      <c r="P1778" s="159"/>
      <c r="AC1778" s="1"/>
      <c r="AD1778" s="204"/>
      <c r="AP1778" t="s">
        <v>6006</v>
      </c>
    </row>
    <row r="1779" spans="1:42">
      <c r="L1779" s="69"/>
      <c r="N1779" s="23"/>
      <c r="P1779" s="159"/>
      <c r="AC1779" s="1"/>
      <c r="AD1779" s="204"/>
      <c r="AP1779" t="s">
        <v>6006</v>
      </c>
    </row>
    <row r="1780" spans="1:42">
      <c r="L1780" s="69"/>
      <c r="N1780" s="23"/>
      <c r="P1780" s="159"/>
      <c r="AC1780" s="1"/>
      <c r="AD1780" s="204"/>
      <c r="AP1780" t="s">
        <v>6006</v>
      </c>
    </row>
    <row r="1781" spans="1:42">
      <c r="L1781" s="69"/>
      <c r="N1781" s="23"/>
      <c r="P1781" s="159"/>
      <c r="AC1781" s="1"/>
      <c r="AD1781" s="204"/>
      <c r="AP1781" t="s">
        <v>6006</v>
      </c>
    </row>
    <row r="1782" spans="1:42">
      <c r="A1782" s="17" t="s">
        <v>9270</v>
      </c>
      <c r="G1782" s="17"/>
      <c r="H1782" s="17"/>
      <c r="L1782" s="69"/>
      <c r="N1782" s="23"/>
      <c r="O1782" s="3"/>
      <c r="AP1782" t="s">
        <v>6006</v>
      </c>
    </row>
    <row r="1783" spans="1:42">
      <c r="G1783" s="17"/>
      <c r="H1783" s="17"/>
      <c r="L1783" s="69"/>
      <c r="N1783" s="23"/>
      <c r="O1783" s="11" t="s">
        <v>11885</v>
      </c>
      <c r="AK1783" t="s">
        <v>5323</v>
      </c>
      <c r="AL1783" s="154" t="s">
        <v>9</v>
      </c>
      <c r="AM1783" s="20" t="s">
        <v>4044</v>
      </c>
      <c r="AN1783" s="18"/>
      <c r="AO1783" s="18"/>
      <c r="AP1783" t="s">
        <v>6006</v>
      </c>
    </row>
    <row r="1784" spans="1:42">
      <c r="L1784" s="69"/>
      <c r="N1784" s="23"/>
      <c r="W1784" t="s">
        <v>5323</v>
      </c>
      <c r="X1784" s="108" t="s">
        <v>3104</v>
      </c>
      <c r="Y1784" t="s">
        <v>5323</v>
      </c>
      <c r="Z1784" s="108" t="s">
        <v>2652</v>
      </c>
      <c r="AK1784" s="1">
        <v>1</v>
      </c>
      <c r="AL1784" s="154" t="s">
        <v>1315</v>
      </c>
      <c r="AM1784" s="19" t="s">
        <v>5323</v>
      </c>
      <c r="AN1784" s="23" t="s">
        <v>9081</v>
      </c>
      <c r="AP1784" t="s">
        <v>6006</v>
      </c>
    </row>
    <row r="1785" spans="1:42">
      <c r="L1785" s="69"/>
      <c r="N1785" s="23"/>
      <c r="S1785" t="s">
        <v>5323</v>
      </c>
      <c r="T1785" s="204" t="s">
        <v>913</v>
      </c>
      <c r="U1785" s="57" t="s">
        <v>4503</v>
      </c>
      <c r="V1785" s="19"/>
      <c r="W1785" s="1">
        <v>1</v>
      </c>
      <c r="X1785" s="108" t="s">
        <v>3484</v>
      </c>
      <c r="Y1785" s="1">
        <v>1</v>
      </c>
      <c r="Z1785" s="108" t="s">
        <v>2616</v>
      </c>
      <c r="AA1785" t="s">
        <v>5323</v>
      </c>
      <c r="AB1785" s="100" t="s">
        <v>9085</v>
      </c>
      <c r="AC1785" t="s">
        <v>5323</v>
      </c>
      <c r="AD1785" s="100" t="s">
        <v>767</v>
      </c>
      <c r="AG1785" s="57" t="s">
        <v>3878</v>
      </c>
      <c r="AH1785" s="18"/>
      <c r="AI1785" s="18"/>
      <c r="AJ1785" s="18"/>
      <c r="AK1785" s="18"/>
      <c r="AL1785" s="100"/>
      <c r="AM1785" s="19" t="s">
        <v>1825</v>
      </c>
      <c r="AN1785" s="26" t="s">
        <v>9082</v>
      </c>
      <c r="AP1785" t="s">
        <v>6006</v>
      </c>
    </row>
    <row r="1786" spans="1:42">
      <c r="L1786" s="69"/>
      <c r="M1786" t="s">
        <v>5323</v>
      </c>
      <c r="N1786" s="204" t="s">
        <v>10612</v>
      </c>
      <c r="O1786" t="s">
        <v>5323</v>
      </c>
      <c r="P1786" s="108" t="s">
        <v>4610</v>
      </c>
      <c r="Q1786" t="s">
        <v>5323</v>
      </c>
      <c r="R1786" s="108" t="s">
        <v>2587</v>
      </c>
      <c r="S1786" s="1">
        <v>1</v>
      </c>
      <c r="T1786" s="204" t="s">
        <v>10485</v>
      </c>
      <c r="U1786" s="19" t="s">
        <v>5323</v>
      </c>
      <c r="V1786" s="69" t="s">
        <v>11410</v>
      </c>
      <c r="W1786" t="s">
        <v>1825</v>
      </c>
      <c r="Y1786" t="s">
        <v>1825</v>
      </c>
      <c r="Z1786" s="108" t="s">
        <v>2618</v>
      </c>
      <c r="AA1786" s="1">
        <v>1</v>
      </c>
      <c r="AB1786" s="100" t="s">
        <v>458</v>
      </c>
      <c r="AC1786" s="1">
        <v>1</v>
      </c>
      <c r="AD1786" s="100" t="s">
        <v>460</v>
      </c>
      <c r="AG1786" s="19" t="s">
        <v>5323</v>
      </c>
      <c r="AH1786" s="35" t="s">
        <v>4838</v>
      </c>
      <c r="AI1786" t="s">
        <v>5323</v>
      </c>
      <c r="AJ1786" s="100" t="s">
        <v>5860</v>
      </c>
      <c r="AK1786" s="18"/>
      <c r="AL1786" s="100"/>
      <c r="AM1786" s="19" t="s">
        <v>1825</v>
      </c>
      <c r="AN1786" s="223" t="s">
        <v>9083</v>
      </c>
      <c r="AP1786" t="s">
        <v>6006</v>
      </c>
    </row>
    <row r="1787" spans="1:42">
      <c r="L1787" s="69"/>
      <c r="M1787" s="1">
        <v>1</v>
      </c>
      <c r="N1787" s="204" t="s">
        <v>4912</v>
      </c>
      <c r="O1787" s="1">
        <v>1</v>
      </c>
      <c r="P1787" s="108" t="s">
        <v>1975</v>
      </c>
      <c r="Q1787" s="1">
        <v>1</v>
      </c>
      <c r="R1787" s="108" t="s">
        <v>6069</v>
      </c>
      <c r="S1787" t="s">
        <v>1825</v>
      </c>
      <c r="T1787" s="204" t="s">
        <v>10486</v>
      </c>
      <c r="U1787" s="19" t="s">
        <v>1825</v>
      </c>
      <c r="V1787" s="204" t="s">
        <v>10556</v>
      </c>
      <c r="W1787" t="s">
        <v>5323</v>
      </c>
      <c r="X1787" s="108" t="s">
        <v>5936</v>
      </c>
      <c r="Y1787" t="s">
        <v>1825</v>
      </c>
      <c r="Z1787" s="108" t="s">
        <v>2617</v>
      </c>
      <c r="AA1787" t="s">
        <v>1825</v>
      </c>
      <c r="AB1787" s="108" t="s">
        <v>5123</v>
      </c>
      <c r="AG1787" s="19" t="s">
        <v>1825</v>
      </c>
      <c r="AH1787" s="108" t="s">
        <v>3877</v>
      </c>
      <c r="AI1787" t="s">
        <v>1825</v>
      </c>
      <c r="AJ1787" s="108" t="s">
        <v>1295</v>
      </c>
      <c r="AK1787" s="18"/>
      <c r="AL1787" s="100"/>
      <c r="AM1787" s="18"/>
      <c r="AN1787" s="18"/>
      <c r="AO1787" s="18"/>
      <c r="AP1787" t="s">
        <v>6006</v>
      </c>
    </row>
    <row r="1788" spans="1:42">
      <c r="L1788" s="69"/>
      <c r="M1788" s="1">
        <v>1</v>
      </c>
      <c r="N1788" s="204" t="s">
        <v>10613</v>
      </c>
      <c r="O1788" s="1">
        <v>1</v>
      </c>
      <c r="P1788" s="108" t="s">
        <v>10586</v>
      </c>
      <c r="Q1788" t="s">
        <v>1825</v>
      </c>
      <c r="U1788" s="19" t="s">
        <v>1825</v>
      </c>
      <c r="V1788" s="204" t="s">
        <v>11742</v>
      </c>
      <c r="W1788" s="1">
        <v>1</v>
      </c>
      <c r="X1788" s="108" t="s">
        <v>3485</v>
      </c>
      <c r="Y1788" t="s">
        <v>5579</v>
      </c>
      <c r="AA1788" t="s">
        <v>1825</v>
      </c>
      <c r="AC1788" t="s">
        <v>5323</v>
      </c>
      <c r="AD1788" s="108" t="s">
        <v>4263</v>
      </c>
      <c r="AE1788" t="s">
        <v>5323</v>
      </c>
      <c r="AF1788" s="108" t="s">
        <v>3540</v>
      </c>
      <c r="AG1788" s="19" t="s">
        <v>1825</v>
      </c>
      <c r="AH1788" s="103" t="s">
        <v>3248</v>
      </c>
      <c r="AI1788" t="s">
        <v>1825</v>
      </c>
      <c r="AJ1788" s="112" t="s">
        <v>5360</v>
      </c>
      <c r="AK1788" s="18"/>
      <c r="AL1788" s="100"/>
      <c r="AP1788" t="s">
        <v>6006</v>
      </c>
    </row>
    <row r="1789" spans="1:42">
      <c r="Q1789" t="s">
        <v>5323</v>
      </c>
      <c r="R1789" s="204" t="s">
        <v>10600</v>
      </c>
      <c r="U1789" s="19" t="s">
        <v>1825</v>
      </c>
      <c r="V1789" s="204" t="s">
        <v>10827</v>
      </c>
      <c r="W1789" t="s">
        <v>1825</v>
      </c>
      <c r="Y1789" t="s">
        <v>5323</v>
      </c>
      <c r="Z1789" s="129" t="s">
        <v>6939</v>
      </c>
      <c r="AA1789" t="s">
        <v>5323</v>
      </c>
      <c r="AB1789" s="100" t="s">
        <v>4042</v>
      </c>
      <c r="AC1789" s="1">
        <v>1</v>
      </c>
      <c r="AD1789" s="108" t="s">
        <v>1590</v>
      </c>
      <c r="AE1789" s="1">
        <v>1</v>
      </c>
      <c r="AF1789" s="108" t="s">
        <v>4265</v>
      </c>
      <c r="AG1789" s="19" t="s">
        <v>1825</v>
      </c>
      <c r="AH1789" s="100" t="s">
        <v>3249</v>
      </c>
      <c r="AI1789" t="s">
        <v>5323</v>
      </c>
      <c r="AJ1789" s="100" t="s">
        <v>5861</v>
      </c>
      <c r="AK1789" s="18"/>
      <c r="AL1789" s="100"/>
      <c r="AP1789" t="s">
        <v>6006</v>
      </c>
    </row>
    <row r="1790" spans="1:42">
      <c r="Q1790" s="1">
        <v>1</v>
      </c>
      <c r="R1790" s="108" t="s">
        <v>6069</v>
      </c>
      <c r="U1790" s="19" t="s">
        <v>1825</v>
      </c>
      <c r="V1790" s="69" t="s">
        <v>4502</v>
      </c>
      <c r="W1790" t="s">
        <v>5323</v>
      </c>
      <c r="X1790" s="108" t="s">
        <v>913</v>
      </c>
      <c r="Y1790" s="1">
        <v>1</v>
      </c>
      <c r="Z1790" s="100" t="s">
        <v>1740</v>
      </c>
      <c r="AA1790" s="1">
        <v>1</v>
      </c>
      <c r="AB1790" s="100" t="s">
        <v>459</v>
      </c>
      <c r="AC1790" t="s">
        <v>1825</v>
      </c>
      <c r="AD1790" s="130" t="s">
        <v>4266</v>
      </c>
      <c r="AE1790" t="s">
        <v>1825</v>
      </c>
      <c r="AF1790" s="130" t="s">
        <v>4267</v>
      </c>
      <c r="AG1790" s="19" t="s">
        <v>1825</v>
      </c>
      <c r="AH1790" s="100" t="s">
        <v>2259</v>
      </c>
      <c r="AI1790" t="s">
        <v>1825</v>
      </c>
      <c r="AJ1790" s="108" t="s">
        <v>1296</v>
      </c>
      <c r="AK1790" s="18"/>
      <c r="AL1790" s="100"/>
      <c r="AP1790" t="s">
        <v>6006</v>
      </c>
    </row>
    <row r="1791" spans="1:42">
      <c r="U1791" s="19" t="s">
        <v>1825</v>
      </c>
      <c r="V1791" s="69" t="s">
        <v>2503</v>
      </c>
      <c r="W1791" s="1">
        <v>1</v>
      </c>
      <c r="X1791" s="108" t="s">
        <v>3485</v>
      </c>
      <c r="Y1791" t="s">
        <v>1825</v>
      </c>
      <c r="Z1791" s="130" t="s">
        <v>3285</v>
      </c>
      <c r="AC1791" s="1">
        <v>1</v>
      </c>
      <c r="AD1791" s="108" t="s">
        <v>4264</v>
      </c>
      <c r="AG1791" s="18"/>
      <c r="AH1791" s="18"/>
      <c r="AI1791" s="19" t="s">
        <v>1825</v>
      </c>
      <c r="AK1791" s="18"/>
      <c r="AP1791" t="s">
        <v>6006</v>
      </c>
    </row>
    <row r="1792" spans="1:42">
      <c r="U1792" s="19"/>
      <c r="V1792" s="19"/>
      <c r="W1792" t="s">
        <v>1825</v>
      </c>
      <c r="Y1792" t="s">
        <v>1825</v>
      </c>
      <c r="Z1792" s="100" t="s">
        <v>10665</v>
      </c>
      <c r="AH1792" s="108"/>
      <c r="AI1792" s="19" t="s">
        <v>5323</v>
      </c>
      <c r="AJ1792" s="108" t="s">
        <v>1400</v>
      </c>
      <c r="AK1792" s="18"/>
      <c r="AL1792" s="100"/>
      <c r="AP1792" t="s">
        <v>6006</v>
      </c>
    </row>
    <row r="1793" spans="17:42">
      <c r="Q1793" t="s">
        <v>5323</v>
      </c>
      <c r="R1793" s="204" t="s">
        <v>2337</v>
      </c>
      <c r="W1793" t="s">
        <v>5323</v>
      </c>
      <c r="X1793" s="129" t="s">
        <v>10542</v>
      </c>
      <c r="Y1793" t="s">
        <v>1825</v>
      </c>
      <c r="Z1793" s="100" t="s">
        <v>457</v>
      </c>
      <c r="AG1793" t="s">
        <v>5323</v>
      </c>
      <c r="AH1793" s="154" t="s">
        <v>3507</v>
      </c>
      <c r="AI1793" s="19" t="s">
        <v>1825</v>
      </c>
      <c r="AJ1793" s="108" t="s">
        <v>6058</v>
      </c>
      <c r="AK1793" s="18"/>
      <c r="AL1793" s="100"/>
      <c r="AP1793" t="s">
        <v>6006</v>
      </c>
    </row>
    <row r="1794" spans="17:42">
      <c r="Q1794" s="1">
        <v>1</v>
      </c>
      <c r="R1794" s="204" t="s">
        <v>10403</v>
      </c>
      <c r="W1794" s="1">
        <v>1</v>
      </c>
      <c r="X1794" s="108" t="s">
        <v>3483</v>
      </c>
      <c r="Y1794" s="1">
        <v>1</v>
      </c>
      <c r="Z1794" s="100" t="s">
        <v>456</v>
      </c>
      <c r="AC1794" t="s">
        <v>5323</v>
      </c>
      <c r="AD1794" s="100" t="s">
        <v>3422</v>
      </c>
      <c r="AG1794" s="1">
        <v>1</v>
      </c>
      <c r="AH1794" s="154" t="s">
        <v>1297</v>
      </c>
      <c r="AI1794" s="19" t="s">
        <v>1825</v>
      </c>
      <c r="AK1794" s="18"/>
      <c r="AP1794" t="s">
        <v>6006</v>
      </c>
    </row>
    <row r="1795" spans="17:42">
      <c r="U1795" t="s">
        <v>5323</v>
      </c>
      <c r="V1795" s="108" t="s">
        <v>2710</v>
      </c>
      <c r="W1795" t="s">
        <v>1825</v>
      </c>
      <c r="X1795" s="108" t="s">
        <v>2628</v>
      </c>
      <c r="Y1795" t="s">
        <v>1825</v>
      </c>
      <c r="AA1795" t="s">
        <v>5323</v>
      </c>
      <c r="AB1795" s="100" t="s">
        <v>9086</v>
      </c>
      <c r="AC1795" s="1">
        <v>1</v>
      </c>
      <c r="AD1795" s="100" t="s">
        <v>3423</v>
      </c>
      <c r="AG1795" t="s">
        <v>1825</v>
      </c>
      <c r="AH1795" s="154" t="s">
        <v>1298</v>
      </c>
      <c r="AI1795" s="19" t="s">
        <v>5323</v>
      </c>
      <c r="AJ1795" s="100" t="s">
        <v>5054</v>
      </c>
      <c r="AK1795" s="18"/>
      <c r="AL1795" s="100"/>
      <c r="AP1795" t="s">
        <v>6006</v>
      </c>
    </row>
    <row r="1796" spans="17:42">
      <c r="U1796" s="1">
        <v>1</v>
      </c>
      <c r="V1796" s="108" t="s">
        <v>3492</v>
      </c>
      <c r="W1796" t="s">
        <v>1825</v>
      </c>
      <c r="X1796" s="204" t="s">
        <v>11877</v>
      </c>
      <c r="Y1796" t="s">
        <v>5323</v>
      </c>
      <c r="Z1796" s="108" t="s">
        <v>767</v>
      </c>
      <c r="AA1796" s="1">
        <v>1</v>
      </c>
      <c r="AB1796" s="100" t="s">
        <v>6025</v>
      </c>
      <c r="AG1796" t="s">
        <v>1825</v>
      </c>
      <c r="AH1796" s="181" t="s">
        <v>7849</v>
      </c>
      <c r="AI1796" s="19" t="s">
        <v>1825</v>
      </c>
      <c r="AJ1796" s="108" t="s">
        <v>6059</v>
      </c>
      <c r="AK1796" s="18"/>
      <c r="AL1796" s="100"/>
      <c r="AP1796" t="s">
        <v>6006</v>
      </c>
    </row>
    <row r="1797" spans="17:42">
      <c r="U1797" t="s">
        <v>1825</v>
      </c>
      <c r="V1797" s="108" t="s">
        <v>4608</v>
      </c>
      <c r="W1797" s="1">
        <v>1</v>
      </c>
      <c r="X1797" s="204" t="s">
        <v>11767</v>
      </c>
      <c r="Y1797" s="1">
        <v>1</v>
      </c>
      <c r="Z1797" s="108" t="s">
        <v>6882</v>
      </c>
      <c r="AA1797" t="s">
        <v>1825</v>
      </c>
      <c r="AB1797" s="103" t="s">
        <v>1866</v>
      </c>
      <c r="AC1797" s="57" t="s">
        <v>1766</v>
      </c>
      <c r="AD1797" s="19"/>
      <c r="AE1797" s="19"/>
      <c r="AI1797" s="19" t="s">
        <v>1825</v>
      </c>
      <c r="AK1797" s="18"/>
      <c r="AP1797" t="s">
        <v>6006</v>
      </c>
    </row>
    <row r="1798" spans="17:42">
      <c r="U1798" t="s">
        <v>1825</v>
      </c>
      <c r="V1798" s="204" t="s">
        <v>10896</v>
      </c>
      <c r="W1798" t="s">
        <v>1825</v>
      </c>
      <c r="Y1798" t="s">
        <v>5579</v>
      </c>
      <c r="AA1798" s="1">
        <v>1</v>
      </c>
      <c r="AB1798" s="100" t="s">
        <v>3250</v>
      </c>
      <c r="AC1798" s="19" t="s">
        <v>5323</v>
      </c>
      <c r="AD1798" s="71" t="s">
        <v>2262</v>
      </c>
      <c r="AE1798" s="19"/>
      <c r="AH1798" s="108"/>
      <c r="AI1798" s="19" t="s">
        <v>5323</v>
      </c>
      <c r="AJ1798" s="100" t="s">
        <v>3247</v>
      </c>
      <c r="AK1798" s="18"/>
      <c r="AL1798" s="100"/>
      <c r="AP1798" t="s">
        <v>6006</v>
      </c>
    </row>
    <row r="1799" spans="17:42">
      <c r="U1799" s="1">
        <v>1</v>
      </c>
      <c r="V1799" s="108" t="s">
        <v>3493</v>
      </c>
      <c r="W1799" t="s">
        <v>5323</v>
      </c>
      <c r="X1799" s="108" t="s">
        <v>1824</v>
      </c>
      <c r="Y1799" t="s">
        <v>5323</v>
      </c>
      <c r="Z1799" s="108" t="s">
        <v>1749</v>
      </c>
      <c r="AC1799" s="19" t="s">
        <v>1825</v>
      </c>
      <c r="AD1799" s="69" t="s">
        <v>4720</v>
      </c>
      <c r="AE1799" s="19"/>
      <c r="AH1799" s="108"/>
      <c r="AI1799" s="19" t="s">
        <v>1825</v>
      </c>
      <c r="AJ1799" s="108" t="s">
        <v>6060</v>
      </c>
      <c r="AK1799" s="18"/>
      <c r="AL1799" s="100"/>
      <c r="AP1799" t="s">
        <v>6006</v>
      </c>
    </row>
    <row r="1800" spans="17:42">
      <c r="W1800" s="1">
        <v>1</v>
      </c>
      <c r="X1800" s="108" t="s">
        <v>3486</v>
      </c>
      <c r="Y1800" s="1">
        <v>1</v>
      </c>
      <c r="Z1800" s="108" t="s">
        <v>4607</v>
      </c>
      <c r="AC1800" s="19" t="s">
        <v>1825</v>
      </c>
      <c r="AD1800" s="96" t="s">
        <v>1765</v>
      </c>
      <c r="AE1800" s="19"/>
      <c r="AI1800" s="19" t="s">
        <v>1825</v>
      </c>
      <c r="AK1800" s="18"/>
      <c r="AP1800" t="s">
        <v>6006</v>
      </c>
    </row>
    <row r="1801" spans="17:42">
      <c r="W1801" t="s">
        <v>1825</v>
      </c>
      <c r="X1801" s="204" t="s">
        <v>10543</v>
      </c>
      <c r="Y1801" t="s">
        <v>1825</v>
      </c>
      <c r="Z1801" s="108"/>
      <c r="AC1801" s="19"/>
      <c r="AD1801" s="19"/>
      <c r="AE1801" s="19"/>
      <c r="AI1801" s="19" t="s">
        <v>1825</v>
      </c>
      <c r="AK1801" s="18"/>
      <c r="AP1801" t="s">
        <v>6006</v>
      </c>
    </row>
    <row r="1802" spans="17:42">
      <c r="U1802" t="s">
        <v>5323</v>
      </c>
      <c r="V1802" s="108" t="s">
        <v>5284</v>
      </c>
      <c r="W1802" t="s">
        <v>1825</v>
      </c>
      <c r="Y1802" t="s">
        <v>5579</v>
      </c>
      <c r="AB1802" s="17"/>
      <c r="AH1802" s="108"/>
      <c r="AI1802" s="19" t="s">
        <v>5323</v>
      </c>
      <c r="AJ1802" s="100" t="s">
        <v>6581</v>
      </c>
      <c r="AK1802" s="18"/>
      <c r="AL1802" s="100"/>
      <c r="AP1802" t="s">
        <v>6006</v>
      </c>
    </row>
    <row r="1803" spans="17:42">
      <c r="U1803" s="1">
        <v>1</v>
      </c>
      <c r="V1803" s="108" t="s">
        <v>4513</v>
      </c>
      <c r="W1803" t="s">
        <v>5323</v>
      </c>
      <c r="X1803" s="108" t="s">
        <v>1749</v>
      </c>
      <c r="Y1803" t="s">
        <v>5323</v>
      </c>
      <c r="Z1803" s="129" t="s">
        <v>2619</v>
      </c>
      <c r="AA1803" t="s">
        <v>5323</v>
      </c>
      <c r="AB1803" s="204" t="s">
        <v>10929</v>
      </c>
      <c r="AC1803" t="s">
        <v>5323</v>
      </c>
      <c r="AD1803" s="204" t="s">
        <v>8650</v>
      </c>
      <c r="AH1803" s="108"/>
      <c r="AI1803" s="19" t="s">
        <v>1825</v>
      </c>
      <c r="AJ1803" s="108" t="s">
        <v>6061</v>
      </c>
      <c r="AK1803" s="18"/>
      <c r="AL1803" s="100"/>
      <c r="AP1803" t="s">
        <v>6006</v>
      </c>
    </row>
    <row r="1804" spans="17:42">
      <c r="U1804" t="s">
        <v>1825</v>
      </c>
      <c r="V1804" s="108" t="s">
        <v>4609</v>
      </c>
      <c r="W1804" s="1">
        <v>1</v>
      </c>
      <c r="X1804" s="108" t="s">
        <v>3487</v>
      </c>
      <c r="Y1804" s="1">
        <v>1</v>
      </c>
      <c r="Z1804" s="108" t="s">
        <v>2621</v>
      </c>
      <c r="AA1804" s="1">
        <v>1</v>
      </c>
      <c r="AB1804" s="204" t="s">
        <v>1817</v>
      </c>
      <c r="AC1804" s="1">
        <v>1</v>
      </c>
      <c r="AD1804" s="204" t="s">
        <v>10928</v>
      </c>
      <c r="AH1804" s="108"/>
      <c r="AI1804" s="18"/>
      <c r="AJ1804" s="18"/>
      <c r="AK1804" s="20" t="s">
        <v>9529</v>
      </c>
      <c r="AL1804" s="18"/>
      <c r="AM1804" s="18"/>
      <c r="AN1804" s="18"/>
      <c r="AO1804" s="18"/>
      <c r="AP1804" t="s">
        <v>6006</v>
      </c>
    </row>
    <row r="1805" spans="17:42">
      <c r="W1805" t="s">
        <v>5579</v>
      </c>
      <c r="Y1805" t="s">
        <v>1825</v>
      </c>
      <c r="AA1805" s="1">
        <v>1</v>
      </c>
      <c r="AB1805" s="204" t="s">
        <v>10930</v>
      </c>
      <c r="AH1805" s="108"/>
      <c r="AK1805" s="19" t="s">
        <v>5323</v>
      </c>
      <c r="AL1805" s="164" t="s">
        <v>8095</v>
      </c>
      <c r="AM1805" t="s">
        <v>5323</v>
      </c>
      <c r="AN1805" s="82" t="s">
        <v>8096</v>
      </c>
      <c r="AP1805" t="s">
        <v>6006</v>
      </c>
    </row>
    <row r="1806" spans="17:42">
      <c r="W1806" t="s">
        <v>5323</v>
      </c>
      <c r="X1806" s="108" t="s">
        <v>3488</v>
      </c>
      <c r="Y1806" t="s">
        <v>5323</v>
      </c>
      <c r="Z1806" s="108" t="s">
        <v>3540</v>
      </c>
      <c r="AH1806" s="108"/>
      <c r="AK1806" s="19" t="s">
        <v>1825</v>
      </c>
      <c r="AL1806" s="26" t="s">
        <v>9528</v>
      </c>
      <c r="AM1806" s="1">
        <v>1</v>
      </c>
      <c r="AN1806" s="108" t="s">
        <v>8059</v>
      </c>
      <c r="AP1806" t="s">
        <v>6006</v>
      </c>
    </row>
    <row r="1807" spans="17:42">
      <c r="W1807" s="1">
        <v>1</v>
      </c>
      <c r="X1807" s="108" t="s">
        <v>3489</v>
      </c>
      <c r="Y1807" s="1">
        <v>1</v>
      </c>
      <c r="Z1807" s="108" t="s">
        <v>2419</v>
      </c>
      <c r="AI1807" t="s">
        <v>5323</v>
      </c>
      <c r="AJ1807" s="223" t="s">
        <v>3247</v>
      </c>
      <c r="AK1807" s="19" t="s">
        <v>1825</v>
      </c>
      <c r="AL1807" s="82" t="s">
        <v>8097</v>
      </c>
      <c r="AM1807" t="s">
        <v>1825</v>
      </c>
      <c r="AN1807" s="20" t="s">
        <v>1620</v>
      </c>
      <c r="AO1807" s="18"/>
      <c r="AP1807" t="s">
        <v>6006</v>
      </c>
    </row>
    <row r="1808" spans="17:42">
      <c r="W1808" t="s">
        <v>1825</v>
      </c>
      <c r="X1808" s="108" t="s">
        <v>2629</v>
      </c>
      <c r="Y1808" t="s">
        <v>1825</v>
      </c>
      <c r="AI1808" s="1">
        <v>1</v>
      </c>
      <c r="AJ1808" s="223" t="s">
        <v>9022</v>
      </c>
      <c r="AK1808" s="19" t="s">
        <v>1825</v>
      </c>
      <c r="AL1808" s="144" t="s">
        <v>9530</v>
      </c>
      <c r="AM1808" s="19" t="s">
        <v>5323</v>
      </c>
      <c r="AN1808" s="164" t="s">
        <v>8957</v>
      </c>
      <c r="AP1808" t="s">
        <v>6006</v>
      </c>
    </row>
    <row r="1809" spans="23:42">
      <c r="W1809" t="s">
        <v>5579</v>
      </c>
      <c r="Y1809" t="s">
        <v>5323</v>
      </c>
      <c r="Z1809" s="204" t="s">
        <v>10898</v>
      </c>
      <c r="AA1809" t="s">
        <v>5323</v>
      </c>
      <c r="AB1809" s="108" t="s">
        <v>4950</v>
      </c>
      <c r="AI1809" t="s">
        <v>1825</v>
      </c>
      <c r="AJ1809" s="223" t="s">
        <v>9023</v>
      </c>
      <c r="AK1809" s="19" t="s">
        <v>1825</v>
      </c>
      <c r="AL1809" s="130" t="s">
        <v>8098</v>
      </c>
      <c r="AM1809" s="19" t="s">
        <v>1825</v>
      </c>
      <c r="AN1809" s="181" t="s">
        <v>8958</v>
      </c>
      <c r="AP1809" t="s">
        <v>6006</v>
      </c>
    </row>
    <row r="1810" spans="23:42">
      <c r="W1810" t="s">
        <v>5323</v>
      </c>
      <c r="X1810" s="108" t="s">
        <v>2710</v>
      </c>
      <c r="Y1810" s="1">
        <v>1</v>
      </c>
      <c r="Z1810" s="204" t="s">
        <v>11218</v>
      </c>
      <c r="AA1810" s="1">
        <v>1</v>
      </c>
      <c r="AB1810" s="108" t="s">
        <v>2615</v>
      </c>
      <c r="AK1810" s="19" t="s">
        <v>1825</v>
      </c>
      <c r="AL1810" s="108" t="s">
        <v>8099</v>
      </c>
      <c r="AM1810" s="19" t="s">
        <v>1825</v>
      </c>
      <c r="AN1810" s="181"/>
      <c r="AP1810" t="s">
        <v>6006</v>
      </c>
    </row>
    <row r="1811" spans="23:42">
      <c r="W1811" s="1">
        <v>1</v>
      </c>
      <c r="X1811" s="108" t="s">
        <v>4421</v>
      </c>
      <c r="Y1811" t="s">
        <v>1825</v>
      </c>
      <c r="Z1811" s="100" t="s">
        <v>461</v>
      </c>
      <c r="AE1811" s="20" t="s">
        <v>9091</v>
      </c>
      <c r="AF1811" s="19"/>
      <c r="AG1811" s="19"/>
      <c r="AH1811" s="108"/>
      <c r="AK1811" s="19" t="s">
        <v>1825</v>
      </c>
      <c r="AL1811" s="199" t="s">
        <v>8100</v>
      </c>
      <c r="AM1811" s="19" t="s">
        <v>5323</v>
      </c>
      <c r="AN1811" s="181" t="s">
        <v>8959</v>
      </c>
      <c r="AP1811" t="s">
        <v>6006</v>
      </c>
    </row>
    <row r="1812" spans="23:42">
      <c r="W1812" t="s">
        <v>1825</v>
      </c>
      <c r="Z1812" s="100"/>
      <c r="AE1812" s="19" t="s">
        <v>5323</v>
      </c>
      <c r="AF1812" s="223" t="s">
        <v>9088</v>
      </c>
      <c r="AG1812" s="19"/>
      <c r="AH1812" s="108"/>
      <c r="AK1812" s="18"/>
      <c r="AL1812" s="18"/>
      <c r="AM1812" s="19" t="s">
        <v>1825</v>
      </c>
      <c r="AN1812" s="181" t="s">
        <v>8960</v>
      </c>
      <c r="AP1812" t="s">
        <v>6006</v>
      </c>
    </row>
    <row r="1813" spans="23:42">
      <c r="W1813" t="s">
        <v>5323</v>
      </c>
      <c r="X1813" s="108" t="s">
        <v>846</v>
      </c>
      <c r="Y1813" t="s">
        <v>5323</v>
      </c>
      <c r="Z1813" s="204" t="s">
        <v>10454</v>
      </c>
      <c r="AA1813" t="s">
        <v>5323</v>
      </c>
      <c r="AB1813" s="204" t="s">
        <v>8141</v>
      </c>
      <c r="AE1813" s="19" t="s">
        <v>1825</v>
      </c>
      <c r="AF1813" s="223" t="s">
        <v>9089</v>
      </c>
      <c r="AG1813" s="19"/>
      <c r="AH1813" s="108"/>
      <c r="AM1813" s="19" t="s">
        <v>1825</v>
      </c>
      <c r="AP1813" t="s">
        <v>6006</v>
      </c>
    </row>
    <row r="1814" spans="23:42">
      <c r="W1814" s="1">
        <v>1</v>
      </c>
      <c r="X1814" s="108" t="s">
        <v>3490</v>
      </c>
      <c r="Y1814" s="1">
        <v>1</v>
      </c>
      <c r="Z1814" s="204" t="s">
        <v>4000</v>
      </c>
      <c r="AA1814" s="1">
        <v>1</v>
      </c>
      <c r="AB1814" s="204" t="s">
        <v>10456</v>
      </c>
      <c r="AE1814" s="19" t="s">
        <v>1825</v>
      </c>
      <c r="AF1814" s="223" t="s">
        <v>9090</v>
      </c>
      <c r="AG1814" s="19"/>
      <c r="AH1814" s="108"/>
      <c r="AM1814" s="19" t="s">
        <v>5323</v>
      </c>
      <c r="AN1814" s="193" t="s">
        <v>8961</v>
      </c>
      <c r="AP1814" t="s">
        <v>6006</v>
      </c>
    </row>
    <row r="1815" spans="23:42">
      <c r="W1815" t="s">
        <v>1825</v>
      </c>
      <c r="Y1815" t="s">
        <v>1825</v>
      </c>
      <c r="Z1815" s="204" t="s">
        <v>10455</v>
      </c>
      <c r="AE1815" s="19"/>
      <c r="AF1815" s="19"/>
      <c r="AG1815" s="19"/>
      <c r="AH1815" s="108"/>
      <c r="AM1815" s="19" t="s">
        <v>1825</v>
      </c>
      <c r="AN1815" s="194" t="s">
        <v>8962</v>
      </c>
      <c r="AP1815" t="s">
        <v>6006</v>
      </c>
    </row>
    <row r="1816" spans="23:42">
      <c r="W1816" t="s">
        <v>5323</v>
      </c>
      <c r="X1816" s="108" t="s">
        <v>4949</v>
      </c>
      <c r="Z1816" s="100"/>
      <c r="AH1816" s="108"/>
      <c r="AM1816" s="19"/>
      <c r="AN1816" s="18"/>
      <c r="AO1816" s="18"/>
      <c r="AP1816" t="s">
        <v>6006</v>
      </c>
    </row>
    <row r="1817" spans="23:42">
      <c r="W1817" s="1">
        <v>1</v>
      </c>
      <c r="X1817" s="108" t="s">
        <v>3491</v>
      </c>
      <c r="Z1817" s="100"/>
      <c r="AC1817" t="s">
        <v>5323</v>
      </c>
      <c r="AD1817" s="204" t="s">
        <v>2710</v>
      </c>
      <c r="AH1817" s="108"/>
      <c r="AP1817" t="s">
        <v>6006</v>
      </c>
    </row>
    <row r="1818" spans="23:42">
      <c r="W1818" t="s">
        <v>5579</v>
      </c>
      <c r="X1818" s="108"/>
      <c r="Z1818" s="100"/>
      <c r="AC1818" s="1">
        <v>1</v>
      </c>
      <c r="AD1818" s="204" t="s">
        <v>10555</v>
      </c>
      <c r="AH1818" s="108"/>
      <c r="AP1818" t="s">
        <v>6006</v>
      </c>
    </row>
    <row r="1819" spans="23:42">
      <c r="W1819" s="17" t="s">
        <v>5323</v>
      </c>
      <c r="X1819" s="204" t="s">
        <v>10502</v>
      </c>
      <c r="Y1819" t="s">
        <v>5323</v>
      </c>
      <c r="Z1819" s="204" t="s">
        <v>10550</v>
      </c>
      <c r="AA1819" t="s">
        <v>5323</v>
      </c>
      <c r="AB1819" s="108" t="s">
        <v>746</v>
      </c>
      <c r="AH1819" s="108"/>
      <c r="AP1819" t="s">
        <v>6006</v>
      </c>
    </row>
    <row r="1820" spans="23:42">
      <c r="W1820" s="1">
        <v>1</v>
      </c>
      <c r="X1820" s="204" t="s">
        <v>10503</v>
      </c>
      <c r="Y1820" s="1">
        <v>1</v>
      </c>
      <c r="Z1820" s="204" t="s">
        <v>5809</v>
      </c>
      <c r="AA1820" s="1">
        <v>1</v>
      </c>
      <c r="AB1820" s="204" t="s">
        <v>10908</v>
      </c>
      <c r="AH1820" s="108"/>
      <c r="AP1820" t="s">
        <v>6006</v>
      </c>
    </row>
    <row r="1821" spans="23:42">
      <c r="W1821" t="s">
        <v>5579</v>
      </c>
      <c r="Y1821" t="s">
        <v>1825</v>
      </c>
      <c r="Z1821" s="204" t="s">
        <v>10551</v>
      </c>
      <c r="AH1821" s="108"/>
      <c r="AL1821" s="100"/>
      <c r="AP1821" t="s">
        <v>6006</v>
      </c>
    </row>
    <row r="1822" spans="23:42">
      <c r="W1822" t="s">
        <v>5323</v>
      </c>
      <c r="X1822" s="100" t="s">
        <v>5359</v>
      </c>
      <c r="Y1822" s="1">
        <v>1</v>
      </c>
      <c r="Z1822" s="204" t="s">
        <v>10263</v>
      </c>
      <c r="AH1822" s="108"/>
      <c r="AK1822" t="s">
        <v>5323</v>
      </c>
      <c r="AL1822" s="215" t="s">
        <v>8756</v>
      </c>
      <c r="AP1822" t="s">
        <v>6006</v>
      </c>
    </row>
    <row r="1823" spans="23:42">
      <c r="W1823" s="1">
        <v>1</v>
      </c>
      <c r="X1823" s="100" t="s">
        <v>1666</v>
      </c>
      <c r="Z1823" s="100"/>
      <c r="AH1823" s="108"/>
      <c r="AK1823" t="s">
        <v>1825</v>
      </c>
      <c r="AL1823" s="210" t="s">
        <v>8757</v>
      </c>
      <c r="AP1823" t="s">
        <v>6006</v>
      </c>
    </row>
    <row r="1824" spans="23:42">
      <c r="W1824" t="s">
        <v>1825</v>
      </c>
      <c r="X1824" s="100" t="s">
        <v>4980</v>
      </c>
      <c r="Y1824" t="s">
        <v>5323</v>
      </c>
      <c r="Z1824" s="69" t="s">
        <v>4989</v>
      </c>
      <c r="AA1824" t="s">
        <v>5323</v>
      </c>
      <c r="AB1824" s="62" t="s">
        <v>774</v>
      </c>
      <c r="AH1824" s="108"/>
      <c r="AL1824" s="100"/>
      <c r="AP1824" t="s">
        <v>6006</v>
      </c>
    </row>
    <row r="1825" spans="1:42">
      <c r="W1825" t="s">
        <v>5579</v>
      </c>
      <c r="Y1825" s="1">
        <v>1</v>
      </c>
      <c r="Z1825" s="69" t="s">
        <v>438</v>
      </c>
      <c r="AA1825" s="1">
        <v>1</v>
      </c>
      <c r="AB1825" s="62" t="s">
        <v>2080</v>
      </c>
      <c r="AH1825" s="108"/>
      <c r="AL1825" s="100"/>
      <c r="AP1825" t="s">
        <v>6006</v>
      </c>
    </row>
    <row r="1826" spans="1:42">
      <c r="W1826" t="s">
        <v>5323</v>
      </c>
      <c r="X1826" s="108" t="s">
        <v>1672</v>
      </c>
      <c r="Y1826" t="s">
        <v>1825</v>
      </c>
      <c r="Z1826" s="69" t="s">
        <v>4988</v>
      </c>
      <c r="AA1826" t="s">
        <v>1825</v>
      </c>
      <c r="AB1826" s="62" t="s">
        <v>5525</v>
      </c>
      <c r="AH1826" s="108"/>
      <c r="AL1826" s="100"/>
      <c r="AP1826" t="s">
        <v>6006</v>
      </c>
    </row>
    <row r="1827" spans="1:42">
      <c r="W1827" s="1">
        <v>1</v>
      </c>
      <c r="X1827" s="108" t="s">
        <v>4872</v>
      </c>
      <c r="AA1827" t="s">
        <v>1825</v>
      </c>
      <c r="AB1827" s="62" t="s">
        <v>5524</v>
      </c>
      <c r="AH1827" s="108"/>
      <c r="AL1827" s="100"/>
      <c r="AP1827" t="s">
        <v>6006</v>
      </c>
    </row>
    <row r="1828" spans="1:42">
      <c r="W1828" s="1"/>
      <c r="X1828" s="108"/>
      <c r="AH1828" s="108"/>
      <c r="AL1828" s="100"/>
      <c r="AP1828" t="s">
        <v>6006</v>
      </c>
    </row>
    <row r="1829" spans="1:42">
      <c r="U1829" t="s">
        <v>5323</v>
      </c>
      <c r="V1829" t="s">
        <v>1397</v>
      </c>
      <c r="W1829" t="s">
        <v>5323</v>
      </c>
      <c r="X1829" t="s">
        <v>4949</v>
      </c>
      <c r="AH1829" s="108"/>
      <c r="AL1829" s="100"/>
      <c r="AP1829" t="s">
        <v>6006</v>
      </c>
    </row>
    <row r="1830" spans="1:42">
      <c r="U1830" s="1">
        <v>1</v>
      </c>
      <c r="V1830" s="108" t="s">
        <v>4889</v>
      </c>
      <c r="W1830" s="1">
        <v>1</v>
      </c>
      <c r="X1830" t="s">
        <v>4885</v>
      </c>
      <c r="AH1830" s="108"/>
      <c r="AL1830" s="100"/>
      <c r="AP1830" t="s">
        <v>6006</v>
      </c>
    </row>
    <row r="1831" spans="1:42">
      <c r="Q1831" t="s">
        <v>5323</v>
      </c>
      <c r="R1831" s="37" t="s">
        <v>5973</v>
      </c>
      <c r="U1831" s="1">
        <v>1</v>
      </c>
      <c r="V1831" s="204" t="s">
        <v>11769</v>
      </c>
      <c r="W1831" t="s">
        <v>1825</v>
      </c>
      <c r="AH1831" s="108"/>
      <c r="AL1831" s="100"/>
      <c r="AP1831" t="s">
        <v>6006</v>
      </c>
    </row>
    <row r="1832" spans="1:42">
      <c r="Q1832" s="1">
        <v>1</v>
      </c>
      <c r="R1832" s="37" t="s">
        <v>3226</v>
      </c>
      <c r="U1832" t="s">
        <v>1825</v>
      </c>
      <c r="V1832" s="204" t="s">
        <v>10463</v>
      </c>
      <c r="W1832" t="s">
        <v>5323</v>
      </c>
      <c r="X1832" s="69" t="s">
        <v>3467</v>
      </c>
      <c r="AH1832" s="108"/>
      <c r="AL1832" s="100"/>
      <c r="AP1832" t="s">
        <v>6006</v>
      </c>
    </row>
    <row r="1833" spans="1:42">
      <c r="Q1833" t="s">
        <v>1825</v>
      </c>
      <c r="R1833" s="38" t="s">
        <v>8257</v>
      </c>
      <c r="U1833" t="s">
        <v>1825</v>
      </c>
      <c r="V1833" s="204" t="s">
        <v>2503</v>
      </c>
      <c r="W1833" s="1">
        <v>1</v>
      </c>
      <c r="X1833" s="204" t="s">
        <v>10951</v>
      </c>
      <c r="AH1833" s="108"/>
      <c r="AL1833" s="100"/>
      <c r="AP1833" t="s">
        <v>6006</v>
      </c>
    </row>
    <row r="1834" spans="1:42">
      <c r="U1834" t="s">
        <v>1825</v>
      </c>
      <c r="V1834" s="108" t="s">
        <v>4895</v>
      </c>
      <c r="W1834" t="s">
        <v>1825</v>
      </c>
      <c r="AH1834" s="108"/>
      <c r="AL1834" s="100"/>
      <c r="AP1834" t="s">
        <v>6006</v>
      </c>
    </row>
    <row r="1835" spans="1:42">
      <c r="W1835" t="s">
        <v>5323</v>
      </c>
      <c r="X1835" s="17" t="s">
        <v>10475</v>
      </c>
      <c r="AH1835" s="108"/>
      <c r="AL1835" s="100"/>
      <c r="AP1835" t="s">
        <v>6006</v>
      </c>
    </row>
    <row r="1836" spans="1:42">
      <c r="W1836" s="1">
        <v>1</v>
      </c>
      <c r="X1836" t="s">
        <v>4887</v>
      </c>
      <c r="AH1836" s="108"/>
      <c r="AL1836" s="100"/>
      <c r="AP1836" t="s">
        <v>6006</v>
      </c>
    </row>
    <row r="1837" spans="1:42">
      <c r="W1837" t="s">
        <v>1825</v>
      </c>
      <c r="AH1837" s="108"/>
      <c r="AL1837" s="100"/>
      <c r="AP1837" t="s">
        <v>6006</v>
      </c>
    </row>
    <row r="1838" spans="1:42">
      <c r="W1838" t="s">
        <v>5323</v>
      </c>
      <c r="X1838" t="s">
        <v>6020</v>
      </c>
      <c r="AH1838" s="108"/>
      <c r="AL1838" s="100"/>
      <c r="AP1838" t="s">
        <v>6006</v>
      </c>
    </row>
    <row r="1839" spans="1:42">
      <c r="W1839" s="1">
        <v>1</v>
      </c>
      <c r="X1839" t="s">
        <v>4888</v>
      </c>
      <c r="AH1839" s="108"/>
      <c r="AL1839" s="100"/>
      <c r="AP1839" t="s">
        <v>6006</v>
      </c>
    </row>
    <row r="1840" spans="1:42">
      <c r="A1840" s="17" t="s">
        <v>9270</v>
      </c>
      <c r="W1840" s="1"/>
      <c r="AH1840" s="108"/>
      <c r="AL1840" s="100"/>
      <c r="AP1840" t="s">
        <v>6006</v>
      </c>
    </row>
    <row r="1841" spans="1:42">
      <c r="O1841" s="11" t="s">
        <v>9321</v>
      </c>
      <c r="V1841" s="204"/>
      <c r="X1841" s="204"/>
      <c r="AH1841" s="108"/>
      <c r="AI1841" t="s">
        <v>5323</v>
      </c>
      <c r="AJ1841" s="278" t="s">
        <v>12221</v>
      </c>
      <c r="AK1841" t="s">
        <v>5323</v>
      </c>
      <c r="AL1841" s="104" t="s">
        <v>2877</v>
      </c>
      <c r="AP1841" t="s">
        <v>6006</v>
      </c>
    </row>
    <row r="1842" spans="1:42">
      <c r="U1842" s="1"/>
      <c r="V1842" s="204"/>
      <c r="W1842" s="1"/>
      <c r="X1842" s="204"/>
      <c r="AH1842" s="108"/>
      <c r="AI1842" s="1">
        <v>1</v>
      </c>
      <c r="AJ1842" s="278" t="s">
        <v>12219</v>
      </c>
      <c r="AK1842" t="s">
        <v>1825</v>
      </c>
      <c r="AL1842" s="100"/>
      <c r="AP1842" t="s">
        <v>6006</v>
      </c>
    </row>
    <row r="1843" spans="1:42">
      <c r="U1843" s="1"/>
      <c r="V1843" s="204"/>
      <c r="AH1843" s="108"/>
      <c r="AI1843" t="s">
        <v>1825</v>
      </c>
      <c r="AJ1843" s="278" t="s">
        <v>12220</v>
      </c>
      <c r="AK1843" t="s">
        <v>5323</v>
      </c>
      <c r="AL1843" s="104" t="s">
        <v>11242</v>
      </c>
      <c r="AP1843" t="s">
        <v>6006</v>
      </c>
    </row>
    <row r="1844" spans="1:42">
      <c r="O1844" s="7"/>
      <c r="U1844" s="1"/>
      <c r="V1844" s="204"/>
      <c r="AH1844" s="108"/>
      <c r="AI1844" t="s">
        <v>1825</v>
      </c>
      <c r="AJ1844" s="280" t="s">
        <v>3545</v>
      </c>
      <c r="AK1844" t="s">
        <v>1825</v>
      </c>
      <c r="AL1844" s="104" t="s">
        <v>12222</v>
      </c>
      <c r="AP1844" t="s">
        <v>6006</v>
      </c>
    </row>
    <row r="1845" spans="1:42">
      <c r="O1845" s="7"/>
      <c r="U1845" s="1"/>
      <c r="V1845" s="204"/>
      <c r="AH1845" s="108"/>
      <c r="AI1845" t="s">
        <v>1825</v>
      </c>
      <c r="AJ1845" s="217" t="s">
        <v>8379</v>
      </c>
      <c r="AK1845" t="s">
        <v>1825</v>
      </c>
      <c r="AP1845" t="s">
        <v>6006</v>
      </c>
    </row>
    <row r="1846" spans="1:42">
      <c r="O1846" s="7"/>
      <c r="U1846" s="1"/>
      <c r="V1846" s="204"/>
      <c r="AH1846" s="108"/>
      <c r="AK1846" t="s">
        <v>1825</v>
      </c>
      <c r="AL1846" s="179" t="s">
        <v>9322</v>
      </c>
      <c r="AM1846" s="19"/>
      <c r="AP1846" t="s">
        <v>6006</v>
      </c>
    </row>
    <row r="1847" spans="1:42">
      <c r="O1847" s="7"/>
      <c r="U1847" s="1"/>
      <c r="V1847" s="204"/>
      <c r="AH1847" s="108"/>
      <c r="AK1847" s="19" t="s">
        <v>5323</v>
      </c>
      <c r="AL1847" s="37" t="s">
        <v>9323</v>
      </c>
      <c r="AM1847" s="19"/>
      <c r="AP1847" t="s">
        <v>6006</v>
      </c>
    </row>
    <row r="1848" spans="1:42">
      <c r="O1848" s="7"/>
      <c r="U1848" s="1"/>
      <c r="V1848" s="204"/>
      <c r="AH1848" s="108"/>
      <c r="AK1848" s="19" t="s">
        <v>1825</v>
      </c>
      <c r="AL1848" s="238" t="s">
        <v>9324</v>
      </c>
      <c r="AM1848" s="19"/>
      <c r="AP1848" t="s">
        <v>6006</v>
      </c>
    </row>
    <row r="1849" spans="1:42">
      <c r="O1849" s="7"/>
      <c r="U1849" s="1"/>
      <c r="V1849" s="204"/>
      <c r="AK1849" s="19" t="s">
        <v>1825</v>
      </c>
      <c r="AL1849" s="238" t="s">
        <v>9325</v>
      </c>
      <c r="AM1849" s="19"/>
      <c r="AP1849" t="s">
        <v>6006</v>
      </c>
    </row>
    <row r="1850" spans="1:42">
      <c r="O1850" s="7"/>
      <c r="U1850" s="1"/>
      <c r="V1850" s="204"/>
      <c r="AK1850" s="19" t="s">
        <v>1825</v>
      </c>
      <c r="AL1850" s="37" t="s">
        <v>9326</v>
      </c>
      <c r="AM1850" s="19"/>
      <c r="AP1850" t="s">
        <v>6006</v>
      </c>
    </row>
    <row r="1851" spans="1:42">
      <c r="O1851" s="7"/>
      <c r="U1851" s="1"/>
      <c r="V1851" s="204"/>
      <c r="AK1851" s="19" t="s">
        <v>1825</v>
      </c>
      <c r="AL1851" s="241" t="s">
        <v>9327</v>
      </c>
      <c r="AM1851" s="19"/>
      <c r="AP1851" t="s">
        <v>6006</v>
      </c>
    </row>
    <row r="1852" spans="1:42">
      <c r="O1852" s="7"/>
      <c r="U1852" s="1"/>
      <c r="V1852" s="204"/>
      <c r="AK1852" s="19"/>
      <c r="AL1852" s="18"/>
      <c r="AM1852" s="19"/>
      <c r="AP1852" t="s">
        <v>6006</v>
      </c>
    </row>
    <row r="1853" spans="1:42">
      <c r="A1853" s="17" t="s">
        <v>9270</v>
      </c>
      <c r="O1853" s="7"/>
      <c r="X1853" s="108"/>
      <c r="Z1853" s="100"/>
      <c r="AH1853" s="108"/>
      <c r="AL1853" s="100"/>
      <c r="AP1853" t="s">
        <v>6006</v>
      </c>
    </row>
    <row r="1854" spans="1:42">
      <c r="O1854" s="11" t="s">
        <v>9438</v>
      </c>
      <c r="AK1854" s="176" t="s">
        <v>5827</v>
      </c>
      <c r="AL1854" s="18"/>
      <c r="AM1854" t="s">
        <v>5323</v>
      </c>
      <c r="AN1854" s="78" t="s">
        <v>3607</v>
      </c>
      <c r="AP1854" t="s">
        <v>6006</v>
      </c>
    </row>
    <row r="1855" spans="1:42">
      <c r="AK1855" s="19" t="s">
        <v>5323</v>
      </c>
      <c r="AL1855" s="17" t="s">
        <v>7561</v>
      </c>
      <c r="AM1855" s="1">
        <v>1</v>
      </c>
      <c r="AN1855" s="169" t="s">
        <v>6919</v>
      </c>
      <c r="AP1855" t="s">
        <v>6006</v>
      </c>
    </row>
    <row r="1856" spans="1:42">
      <c r="AK1856" s="19" t="s">
        <v>1825</v>
      </c>
      <c r="AL1856" s="37" t="s">
        <v>6414</v>
      </c>
      <c r="AM1856" t="s">
        <v>1825</v>
      </c>
      <c r="AP1856" t="s">
        <v>6006</v>
      </c>
    </row>
    <row r="1857" spans="1:42">
      <c r="AK1857" s="19" t="s">
        <v>1825</v>
      </c>
      <c r="AL1857" s="44" t="s">
        <v>4357</v>
      </c>
      <c r="AM1857" t="s">
        <v>5323</v>
      </c>
      <c r="AN1857" s="78" t="s">
        <v>3609</v>
      </c>
      <c r="AP1857" t="s">
        <v>6006</v>
      </c>
    </row>
    <row r="1858" spans="1:42">
      <c r="AK1858" s="19" t="s">
        <v>1825</v>
      </c>
      <c r="AL1858" s="44" t="s">
        <v>4358</v>
      </c>
      <c r="AM1858" s="1">
        <v>1</v>
      </c>
      <c r="AN1858" s="169" t="s">
        <v>6918</v>
      </c>
      <c r="AP1858" t="s">
        <v>6006</v>
      </c>
    </row>
    <row r="1859" spans="1:42">
      <c r="AK1859" s="19"/>
      <c r="AL1859" s="18"/>
      <c r="AM1859" s="7" t="s">
        <v>5579</v>
      </c>
      <c r="AP1859" t="s">
        <v>6006</v>
      </c>
    </row>
    <row r="1860" spans="1:42">
      <c r="AK1860" t="s">
        <v>5323</v>
      </c>
      <c r="AL1860" s="210" t="s">
        <v>5581</v>
      </c>
      <c r="AM1860" t="s">
        <v>5323</v>
      </c>
      <c r="AN1860" s="181" t="s">
        <v>7562</v>
      </c>
      <c r="AP1860" t="s">
        <v>6006</v>
      </c>
    </row>
    <row r="1861" spans="1:42">
      <c r="AK1861" s="1">
        <v>1</v>
      </c>
      <c r="AL1861" s="210" t="s">
        <v>8771</v>
      </c>
      <c r="AM1861" s="1">
        <v>1</v>
      </c>
      <c r="AN1861" s="181" t="s">
        <v>7563</v>
      </c>
      <c r="AP1861" t="s">
        <v>6006</v>
      </c>
    </row>
    <row r="1862" spans="1:42">
      <c r="AK1862" t="s">
        <v>1825</v>
      </c>
      <c r="AL1862" s="210" t="s">
        <v>8772</v>
      </c>
      <c r="AM1862" s="7" t="s">
        <v>5579</v>
      </c>
      <c r="AN1862" s="181"/>
      <c r="AP1862" t="s">
        <v>6006</v>
      </c>
    </row>
    <row r="1863" spans="1:42">
      <c r="AM1863" t="s">
        <v>5323</v>
      </c>
      <c r="AN1863" s="204" t="s">
        <v>8283</v>
      </c>
      <c r="AP1863" t="s">
        <v>6006</v>
      </c>
    </row>
    <row r="1864" spans="1:42">
      <c r="AK1864" t="s">
        <v>5323</v>
      </c>
      <c r="AL1864" s="249" t="s">
        <v>9589</v>
      </c>
      <c r="AM1864" s="1">
        <v>1</v>
      </c>
      <c r="AN1864" s="204" t="s">
        <v>8284</v>
      </c>
      <c r="AP1864" t="s">
        <v>6006</v>
      </c>
    </row>
    <row r="1865" spans="1:42">
      <c r="AK1865" s="1">
        <v>1</v>
      </c>
      <c r="AL1865" s="249" t="s">
        <v>9068</v>
      </c>
      <c r="AM1865" s="7" t="s">
        <v>5579</v>
      </c>
      <c r="AN1865" s="204"/>
      <c r="AP1865" t="s">
        <v>6006</v>
      </c>
    </row>
    <row r="1866" spans="1:42">
      <c r="AK1866" t="s">
        <v>1825</v>
      </c>
      <c r="AL1866" s="249" t="s">
        <v>9677</v>
      </c>
      <c r="AM1866" t="s">
        <v>5323</v>
      </c>
      <c r="AN1866" s="249" t="s">
        <v>3061</v>
      </c>
      <c r="AP1866" t="s">
        <v>6006</v>
      </c>
    </row>
    <row r="1867" spans="1:42">
      <c r="AK1867" t="s">
        <v>1825</v>
      </c>
      <c r="AL1867" s="249" t="s">
        <v>9678</v>
      </c>
      <c r="AM1867" s="1">
        <v>1</v>
      </c>
      <c r="AN1867" s="249" t="s">
        <v>9531</v>
      </c>
      <c r="AP1867" t="s">
        <v>6006</v>
      </c>
    </row>
    <row r="1868" spans="1:42">
      <c r="A1868" s="17" t="s">
        <v>9270</v>
      </c>
      <c r="O1868" s="7"/>
      <c r="AL1868" s="249"/>
      <c r="AM1868" s="1"/>
      <c r="AN1868" s="249"/>
      <c r="AP1868" t="s">
        <v>6006</v>
      </c>
    </row>
    <row r="1869" spans="1:42">
      <c r="O1869" s="11" t="s">
        <v>10627</v>
      </c>
      <c r="U1869" t="s">
        <v>5323</v>
      </c>
      <c r="V1869" s="204" t="s">
        <v>9787</v>
      </c>
      <c r="W1869" t="s">
        <v>5323</v>
      </c>
      <c r="X1869" s="204" t="s">
        <v>523</v>
      </c>
      <c r="Y1869" t="s">
        <v>5323</v>
      </c>
      <c r="Z1869" s="204" t="s">
        <v>10766</v>
      </c>
      <c r="AA1869" t="s">
        <v>5323</v>
      </c>
      <c r="AB1869" s="204" t="s">
        <v>2710</v>
      </c>
      <c r="AL1869" s="249"/>
      <c r="AM1869" s="1"/>
      <c r="AN1869" s="249"/>
      <c r="AP1869" t="s">
        <v>6006</v>
      </c>
    </row>
    <row r="1870" spans="1:42">
      <c r="O1870" s="7"/>
      <c r="Q1870" t="s">
        <v>5323</v>
      </c>
      <c r="R1870" s="204" t="s">
        <v>10406</v>
      </c>
      <c r="S1870" t="s">
        <v>5323</v>
      </c>
      <c r="T1870" s="204" t="s">
        <v>573</v>
      </c>
      <c r="U1870" s="1">
        <v>1</v>
      </c>
      <c r="V1870" s="204" t="s">
        <v>10630</v>
      </c>
      <c r="W1870" s="1">
        <v>1</v>
      </c>
      <c r="X1870" s="204" t="s">
        <v>10932</v>
      </c>
      <c r="Y1870" s="1">
        <v>1</v>
      </c>
      <c r="Z1870" s="204" t="s">
        <v>10767</v>
      </c>
      <c r="AA1870" s="1">
        <v>1</v>
      </c>
      <c r="AB1870" s="204" t="s">
        <v>10765</v>
      </c>
      <c r="AL1870" s="249"/>
      <c r="AM1870" s="1"/>
      <c r="AN1870" s="249"/>
      <c r="AP1870" t="s">
        <v>6006</v>
      </c>
    </row>
    <row r="1871" spans="1:42">
      <c r="Q1871" s="1">
        <v>1</v>
      </c>
      <c r="R1871" s="204" t="s">
        <v>5948</v>
      </c>
      <c r="S1871" s="1">
        <v>1</v>
      </c>
      <c r="T1871" s="204" t="s">
        <v>11842</v>
      </c>
      <c r="U1871" t="s">
        <v>1825</v>
      </c>
      <c r="V1871" s="204" t="s">
        <v>11657</v>
      </c>
      <c r="W1871" t="s">
        <v>1825</v>
      </c>
      <c r="Y1871" s="1">
        <v>1</v>
      </c>
      <c r="Z1871" s="204" t="s">
        <v>11670</v>
      </c>
      <c r="AA1871" t="s">
        <v>1825</v>
      </c>
      <c r="AL1871" s="249"/>
      <c r="AM1871" s="1"/>
      <c r="AN1871" s="249"/>
      <c r="AP1871" t="s">
        <v>6006</v>
      </c>
    </row>
    <row r="1872" spans="1:42">
      <c r="Q1872" t="s">
        <v>1825</v>
      </c>
      <c r="R1872" s="204" t="s">
        <v>10407</v>
      </c>
      <c r="S1872" t="s">
        <v>1825</v>
      </c>
      <c r="T1872" s="204"/>
      <c r="U1872" s="1">
        <v>1</v>
      </c>
      <c r="V1872" s="204" t="s">
        <v>11658</v>
      </c>
      <c r="W1872" t="s">
        <v>5323</v>
      </c>
      <c r="X1872" s="204" t="s">
        <v>10628</v>
      </c>
      <c r="AA1872" t="s">
        <v>5323</v>
      </c>
      <c r="AB1872" s="204" t="s">
        <v>4300</v>
      </c>
      <c r="AL1872" s="249"/>
      <c r="AM1872" s="1"/>
      <c r="AN1872" s="249"/>
      <c r="AP1872" t="s">
        <v>6006</v>
      </c>
    </row>
    <row r="1873" spans="13:42">
      <c r="O1873" s="7"/>
      <c r="Q1873" s="1">
        <v>1</v>
      </c>
      <c r="R1873" s="204" t="s">
        <v>5291</v>
      </c>
      <c r="S1873" t="s">
        <v>5323</v>
      </c>
      <c r="T1873" s="204" t="s">
        <v>5936</v>
      </c>
      <c r="U1873" s="1"/>
      <c r="V1873" s="204"/>
      <c r="W1873" s="1">
        <v>1</v>
      </c>
      <c r="X1873" s="204" t="s">
        <v>10629</v>
      </c>
      <c r="AA1873" s="1">
        <v>1</v>
      </c>
      <c r="AB1873" s="204" t="s">
        <v>11671</v>
      </c>
      <c r="AL1873" s="249"/>
      <c r="AM1873" s="1"/>
      <c r="AN1873" s="249"/>
      <c r="AP1873" t="s">
        <v>6006</v>
      </c>
    </row>
    <row r="1874" spans="13:42">
      <c r="O1874" s="7"/>
      <c r="S1874" s="1">
        <v>1</v>
      </c>
      <c r="T1874" s="204" t="s">
        <v>10405</v>
      </c>
      <c r="W1874" t="s">
        <v>1825</v>
      </c>
      <c r="AL1874" s="249"/>
      <c r="AM1874" s="1"/>
      <c r="AN1874" s="249"/>
      <c r="AP1874" t="s">
        <v>6006</v>
      </c>
    </row>
    <row r="1875" spans="13:42">
      <c r="O1875" s="7"/>
      <c r="Q1875" t="s">
        <v>5323</v>
      </c>
      <c r="R1875" s="204" t="s">
        <v>573</v>
      </c>
      <c r="S1875" t="s">
        <v>1825</v>
      </c>
      <c r="T1875" s="69"/>
      <c r="W1875" t="s">
        <v>5323</v>
      </c>
      <c r="X1875" s="204" t="s">
        <v>3231</v>
      </c>
      <c r="AL1875" s="249"/>
      <c r="AM1875" s="1"/>
      <c r="AN1875" s="249"/>
      <c r="AP1875" t="s">
        <v>6006</v>
      </c>
    </row>
    <row r="1876" spans="13:42">
      <c r="O1876" s="7"/>
      <c r="Q1876" s="1">
        <v>1</v>
      </c>
      <c r="R1876" s="204" t="s">
        <v>10675</v>
      </c>
      <c r="S1876" t="s">
        <v>5323</v>
      </c>
      <c r="T1876" s="204" t="s">
        <v>573</v>
      </c>
      <c r="W1876" s="1">
        <v>1</v>
      </c>
      <c r="X1876" s="204" t="s">
        <v>10923</v>
      </c>
      <c r="AL1876" s="249"/>
      <c r="AM1876" s="1"/>
      <c r="AN1876" s="249"/>
      <c r="AP1876" t="s">
        <v>6006</v>
      </c>
    </row>
    <row r="1877" spans="13:42">
      <c r="O1877" s="7"/>
      <c r="S1877" s="1">
        <v>1</v>
      </c>
      <c r="T1877" s="204" t="s">
        <v>10769</v>
      </c>
      <c r="Y1877" t="s">
        <v>5323</v>
      </c>
      <c r="Z1877" s="204" t="s">
        <v>11203</v>
      </c>
      <c r="AA1877" t="s">
        <v>5323</v>
      </c>
      <c r="AB1877" s="204" t="s">
        <v>6410</v>
      </c>
      <c r="AL1877" s="249"/>
      <c r="AM1877" s="1"/>
      <c r="AN1877" s="249"/>
      <c r="AP1877" t="s">
        <v>6006</v>
      </c>
    </row>
    <row r="1878" spans="13:42">
      <c r="O1878" s="7"/>
      <c r="Q1878" t="s">
        <v>5323</v>
      </c>
      <c r="R1878" s="206" t="s">
        <v>11242</v>
      </c>
      <c r="S1878" t="s">
        <v>1825</v>
      </c>
      <c r="T1878" s="204"/>
      <c r="U1878" t="s">
        <v>5323</v>
      </c>
      <c r="V1878" s="204" t="s">
        <v>10673</v>
      </c>
      <c r="W1878" t="s">
        <v>5323</v>
      </c>
      <c r="X1878" s="204" t="s">
        <v>2849</v>
      </c>
      <c r="Y1878" s="1">
        <v>1</v>
      </c>
      <c r="Z1878" s="204" t="s">
        <v>6649</v>
      </c>
      <c r="AA1878" s="1">
        <v>1</v>
      </c>
      <c r="AB1878" s="204" t="s">
        <v>11369</v>
      </c>
      <c r="AL1878" s="249"/>
      <c r="AM1878" s="1"/>
      <c r="AN1878" s="249"/>
      <c r="AP1878" t="s">
        <v>6006</v>
      </c>
    </row>
    <row r="1879" spans="13:42">
      <c r="O1879" s="7"/>
      <c r="Q1879" s="1">
        <v>1</v>
      </c>
      <c r="R1879" s="204" t="s">
        <v>11243</v>
      </c>
      <c r="S1879" t="s">
        <v>5323</v>
      </c>
      <c r="T1879" s="204" t="s">
        <v>573</v>
      </c>
      <c r="U1879" s="1">
        <v>1</v>
      </c>
      <c r="V1879" s="204" t="s">
        <v>10757</v>
      </c>
      <c r="W1879" s="1">
        <v>1</v>
      </c>
      <c r="X1879" s="204" t="s">
        <v>10674</v>
      </c>
      <c r="Y1879" s="1">
        <v>1</v>
      </c>
      <c r="Z1879" s="204" t="s">
        <v>11204</v>
      </c>
      <c r="AL1879" s="249"/>
      <c r="AM1879" s="1"/>
      <c r="AN1879" s="249"/>
      <c r="AP1879" t="s">
        <v>6006</v>
      </c>
    </row>
    <row r="1880" spans="13:42">
      <c r="O1880" s="7"/>
      <c r="S1880" s="1">
        <v>1</v>
      </c>
      <c r="T1880" s="204" t="s">
        <v>11691</v>
      </c>
      <c r="U1880" s="1">
        <v>1</v>
      </c>
      <c r="V1880" s="204" t="s">
        <v>11672</v>
      </c>
      <c r="W1880" t="s">
        <v>1825</v>
      </c>
      <c r="AL1880" s="249"/>
      <c r="AM1880" s="1"/>
      <c r="AN1880" s="249"/>
      <c r="AP1880" t="s">
        <v>6006</v>
      </c>
    </row>
    <row r="1881" spans="13:42">
      <c r="O1881" s="7"/>
      <c r="Q1881" t="s">
        <v>5323</v>
      </c>
      <c r="R1881" s="204" t="s">
        <v>2710</v>
      </c>
      <c r="T1881" s="204"/>
      <c r="V1881" s="204"/>
      <c r="W1881" t="s">
        <v>5323</v>
      </c>
      <c r="X1881" s="204" t="s">
        <v>573</v>
      </c>
      <c r="Y1881" t="s">
        <v>5323</v>
      </c>
      <c r="Z1881" s="204" t="s">
        <v>11330</v>
      </c>
      <c r="AA1881" t="s">
        <v>5323</v>
      </c>
      <c r="AB1881" s="204" t="s">
        <v>2418</v>
      </c>
      <c r="AL1881" s="249"/>
      <c r="AM1881" s="1"/>
      <c r="AN1881" s="249"/>
      <c r="AP1881" t="s">
        <v>6006</v>
      </c>
    </row>
    <row r="1882" spans="13:42">
      <c r="Q1882" s="1">
        <v>1</v>
      </c>
      <c r="R1882" s="204" t="s">
        <v>6649</v>
      </c>
      <c r="S1882" s="1"/>
      <c r="T1882" s="204"/>
      <c r="V1882" s="204"/>
      <c r="W1882" s="1">
        <v>1</v>
      </c>
      <c r="X1882" s="204" t="s">
        <v>10768</v>
      </c>
      <c r="Y1882" s="1">
        <v>1</v>
      </c>
      <c r="Z1882" s="204" t="s">
        <v>10630</v>
      </c>
      <c r="AA1882" s="1">
        <v>1</v>
      </c>
      <c r="AB1882" s="204" t="s">
        <v>10675</v>
      </c>
      <c r="AL1882" s="249"/>
      <c r="AM1882" s="1"/>
      <c r="AN1882" s="249"/>
      <c r="AP1882" t="s">
        <v>6006</v>
      </c>
    </row>
    <row r="1883" spans="13:42">
      <c r="N1883" s="69"/>
      <c r="Q1883" t="s">
        <v>1825</v>
      </c>
      <c r="R1883" s="204" t="s">
        <v>10408</v>
      </c>
      <c r="S1883" s="1"/>
      <c r="T1883" s="204"/>
      <c r="U1883" s="1"/>
      <c r="V1883" s="204"/>
      <c r="W1883" t="s">
        <v>1825</v>
      </c>
      <c r="Y1883" s="1">
        <v>1</v>
      </c>
      <c r="Z1883" s="204" t="s">
        <v>11331</v>
      </c>
      <c r="AL1883" s="249"/>
      <c r="AM1883" s="1"/>
      <c r="AN1883" s="249"/>
      <c r="AP1883" t="s">
        <v>6006</v>
      </c>
    </row>
    <row r="1884" spans="13:42">
      <c r="N1884" s="69"/>
      <c r="Q1884" s="1">
        <v>1</v>
      </c>
      <c r="R1884" s="204" t="s">
        <v>4872</v>
      </c>
      <c r="S1884" s="1"/>
      <c r="T1884" s="204"/>
      <c r="U1884" t="s">
        <v>5323</v>
      </c>
      <c r="V1884" s="204" t="s">
        <v>5936</v>
      </c>
      <c r="W1884" t="s">
        <v>5323</v>
      </c>
      <c r="X1884" s="204" t="s">
        <v>4215</v>
      </c>
      <c r="AL1884" s="249"/>
      <c r="AM1884" s="1"/>
      <c r="AN1884" s="249"/>
      <c r="AP1884" t="s">
        <v>6006</v>
      </c>
    </row>
    <row r="1885" spans="13:42">
      <c r="N1885" s="69"/>
      <c r="S1885" s="1"/>
      <c r="T1885" s="204"/>
      <c r="U1885" s="1">
        <v>1</v>
      </c>
      <c r="V1885" s="204" t="s">
        <v>10916</v>
      </c>
      <c r="W1885" s="1">
        <v>1</v>
      </c>
      <c r="X1885" s="204" t="s">
        <v>11673</v>
      </c>
      <c r="AL1885" s="249"/>
      <c r="AM1885" s="1"/>
      <c r="AN1885" s="249"/>
      <c r="AP1885" t="s">
        <v>6006</v>
      </c>
    </row>
    <row r="1886" spans="13:42">
      <c r="N1886" s="69"/>
      <c r="S1886" s="1"/>
      <c r="T1886" s="204"/>
      <c r="U1886" t="s">
        <v>1825</v>
      </c>
      <c r="V1886" s="204"/>
      <c r="W1886" t="s">
        <v>1825</v>
      </c>
      <c r="AL1886" s="249"/>
      <c r="AM1886" s="1"/>
      <c r="AN1886" s="249"/>
      <c r="AP1886" t="s">
        <v>6006</v>
      </c>
    </row>
    <row r="1887" spans="13:42">
      <c r="M1887" t="s">
        <v>5323</v>
      </c>
      <c r="N1887" s="206" t="s">
        <v>10411</v>
      </c>
      <c r="O1887" t="s">
        <v>5323</v>
      </c>
      <c r="P1887" s="206" t="s">
        <v>523</v>
      </c>
      <c r="S1887" t="s">
        <v>5323</v>
      </c>
      <c r="T1887" s="204" t="s">
        <v>10739</v>
      </c>
      <c r="U1887" t="s">
        <v>5323</v>
      </c>
      <c r="V1887" s="204" t="s">
        <v>5064</v>
      </c>
      <c r="W1887" t="s">
        <v>5323</v>
      </c>
      <c r="X1887" s="204" t="s">
        <v>2418</v>
      </c>
      <c r="AL1887" s="249"/>
      <c r="AM1887" s="1"/>
      <c r="AN1887" s="249"/>
      <c r="AP1887" t="s">
        <v>6006</v>
      </c>
    </row>
    <row r="1888" spans="13:42">
      <c r="O1888" s="1">
        <v>1</v>
      </c>
      <c r="P1888" s="204" t="s">
        <v>10410</v>
      </c>
      <c r="S1888" s="1">
        <v>1</v>
      </c>
      <c r="T1888" s="204" t="s">
        <v>10918</v>
      </c>
      <c r="U1888" s="1">
        <v>1</v>
      </c>
      <c r="V1888" s="204" t="s">
        <v>10917</v>
      </c>
      <c r="W1888" s="1">
        <v>1</v>
      </c>
      <c r="X1888" s="204" t="s">
        <v>10675</v>
      </c>
      <c r="AL1888" s="249"/>
      <c r="AM1888" s="1"/>
      <c r="AN1888" s="249"/>
      <c r="AP1888" t="s">
        <v>6006</v>
      </c>
    </row>
    <row r="1889" spans="15:42">
      <c r="O1889" s="7"/>
      <c r="S1889" s="1">
        <v>1</v>
      </c>
      <c r="T1889" s="204" t="s">
        <v>10915</v>
      </c>
      <c r="U1889" t="s">
        <v>1825</v>
      </c>
      <c r="AL1889" s="249"/>
      <c r="AM1889" s="1"/>
      <c r="AN1889" s="249"/>
      <c r="AP1889" t="s">
        <v>6006</v>
      </c>
    </row>
    <row r="1890" spans="15:42">
      <c r="O1890" s="7"/>
      <c r="U1890" t="s">
        <v>5323</v>
      </c>
      <c r="V1890" s="204" t="s">
        <v>2710</v>
      </c>
      <c r="AL1890" s="249"/>
      <c r="AM1890" s="1"/>
      <c r="AN1890" s="249"/>
      <c r="AP1890" t="s">
        <v>6006</v>
      </c>
    </row>
    <row r="1891" spans="15:42">
      <c r="O1891" s="7"/>
      <c r="U1891" s="1">
        <v>1</v>
      </c>
      <c r="V1891" s="204" t="s">
        <v>10738</v>
      </c>
      <c r="AL1891" s="249"/>
      <c r="AM1891" s="1"/>
      <c r="AN1891" s="249"/>
      <c r="AP1891" t="s">
        <v>6006</v>
      </c>
    </row>
    <row r="1892" spans="15:42">
      <c r="O1892" s="7"/>
      <c r="AL1892" s="249"/>
      <c r="AM1892" s="1"/>
      <c r="AN1892" s="249"/>
      <c r="AP1892" t="s">
        <v>6006</v>
      </c>
    </row>
    <row r="1893" spans="15:42">
      <c r="O1893" s="7"/>
      <c r="U1893" t="s">
        <v>5323</v>
      </c>
      <c r="V1893" s="204" t="s">
        <v>10426</v>
      </c>
      <c r="W1893" t="s">
        <v>5323</v>
      </c>
      <c r="X1893" s="204" t="s">
        <v>913</v>
      </c>
      <c r="AL1893" s="249"/>
      <c r="AM1893" s="1"/>
      <c r="AN1893" s="249"/>
      <c r="AP1893" t="s">
        <v>6006</v>
      </c>
    </row>
    <row r="1894" spans="15:42">
      <c r="O1894" s="7"/>
      <c r="U1894" s="1">
        <v>1</v>
      </c>
      <c r="V1894" s="204" t="s">
        <v>10921</v>
      </c>
      <c r="W1894" s="1">
        <v>1</v>
      </c>
      <c r="X1894" s="204" t="s">
        <v>10927</v>
      </c>
      <c r="AL1894" s="249"/>
      <c r="AM1894" s="1"/>
      <c r="AN1894" s="249"/>
      <c r="AP1894" t="s">
        <v>6006</v>
      </c>
    </row>
    <row r="1895" spans="15:42">
      <c r="O1895" s="7"/>
      <c r="U1895" s="1">
        <v>1</v>
      </c>
      <c r="V1895" s="204" t="s">
        <v>11613</v>
      </c>
      <c r="W1895" t="s">
        <v>1825</v>
      </c>
      <c r="X1895" s="204"/>
      <c r="Z1895" s="69"/>
      <c r="AL1895" s="249"/>
      <c r="AM1895" s="1"/>
      <c r="AN1895" s="249"/>
      <c r="AP1895" t="s">
        <v>6006</v>
      </c>
    </row>
    <row r="1896" spans="15:42">
      <c r="O1896" s="7"/>
      <c r="V1896" s="204"/>
      <c r="W1896" t="s">
        <v>5323</v>
      </c>
      <c r="X1896" s="204" t="s">
        <v>10646</v>
      </c>
      <c r="Y1896" s="1"/>
      <c r="Z1896" s="69"/>
      <c r="AL1896" s="249"/>
      <c r="AM1896" s="1"/>
      <c r="AN1896" s="249"/>
      <c r="AP1896" t="s">
        <v>6006</v>
      </c>
    </row>
    <row r="1897" spans="15:42">
      <c r="O1897" s="7"/>
      <c r="S1897" t="s">
        <v>5323</v>
      </c>
      <c r="T1897" s="206" t="s">
        <v>10404</v>
      </c>
      <c r="U1897" t="s">
        <v>5323</v>
      </c>
      <c r="V1897" s="206" t="s">
        <v>1749</v>
      </c>
      <c r="W1897" s="1">
        <v>1</v>
      </c>
      <c r="X1897" s="204" t="s">
        <v>10933</v>
      </c>
      <c r="AL1897" s="249"/>
      <c r="AM1897" s="1"/>
      <c r="AN1897" s="249"/>
      <c r="AP1897" t="s">
        <v>6006</v>
      </c>
    </row>
    <row r="1898" spans="15:42">
      <c r="O1898" s="7"/>
      <c r="T1898" s="69"/>
      <c r="U1898" s="1">
        <v>1</v>
      </c>
      <c r="V1898" s="204" t="s">
        <v>10409</v>
      </c>
      <c r="AL1898" s="249"/>
      <c r="AM1898" s="1"/>
      <c r="AN1898" s="249"/>
      <c r="AP1898" t="s">
        <v>6006</v>
      </c>
    </row>
    <row r="1899" spans="15:42">
      <c r="O1899" s="7"/>
      <c r="T1899" s="69"/>
      <c r="U1899" s="17" t="s">
        <v>5579</v>
      </c>
      <c r="AL1899" s="249"/>
      <c r="AM1899" s="1"/>
      <c r="AN1899" s="249"/>
      <c r="AP1899" t="s">
        <v>6006</v>
      </c>
    </row>
    <row r="1900" spans="15:42">
      <c r="O1900" s="7"/>
      <c r="U1900" t="s">
        <v>5323</v>
      </c>
      <c r="V1900" s="206" t="s">
        <v>3367</v>
      </c>
      <c r="AL1900" s="249"/>
      <c r="AM1900" s="1"/>
      <c r="AN1900" s="249"/>
      <c r="AP1900" t="s">
        <v>6006</v>
      </c>
    </row>
    <row r="1901" spans="15:42">
      <c r="O1901" s="7"/>
      <c r="U1901" s="1">
        <v>1</v>
      </c>
      <c r="V1901" s="204" t="s">
        <v>11612</v>
      </c>
      <c r="W1901" s="1"/>
      <c r="X1901" s="204"/>
      <c r="AL1901" s="249"/>
      <c r="AM1901" s="1"/>
      <c r="AN1901" s="249"/>
      <c r="AP1901" t="s">
        <v>6006</v>
      </c>
    </row>
    <row r="1902" spans="15:42">
      <c r="O1902" s="7"/>
      <c r="U1902" s="1"/>
      <c r="V1902" s="204"/>
      <c r="W1902" s="1"/>
      <c r="X1902" s="204"/>
      <c r="AL1902" s="249"/>
      <c r="AM1902" s="1"/>
      <c r="AN1902" s="249"/>
      <c r="AP1902" t="s">
        <v>6006</v>
      </c>
    </row>
    <row r="1903" spans="15:42">
      <c r="O1903" s="7"/>
      <c r="S1903" t="s">
        <v>5323</v>
      </c>
      <c r="T1903" s="204" t="s">
        <v>11335</v>
      </c>
      <c r="U1903" t="s">
        <v>5323</v>
      </c>
      <c r="V1903" s="204" t="s">
        <v>2345</v>
      </c>
      <c r="W1903" s="1"/>
      <c r="X1903" s="204"/>
      <c r="AL1903" s="249"/>
      <c r="AM1903" s="1"/>
      <c r="AN1903" s="249"/>
      <c r="AP1903" t="s">
        <v>6006</v>
      </c>
    </row>
    <row r="1904" spans="15:42">
      <c r="O1904" s="7"/>
      <c r="S1904" s="1">
        <v>1</v>
      </c>
      <c r="T1904" s="204" t="s">
        <v>5948</v>
      </c>
      <c r="U1904" s="1">
        <v>1</v>
      </c>
      <c r="V1904" s="204" t="s">
        <v>10769</v>
      </c>
      <c r="W1904" s="1"/>
      <c r="X1904" s="204"/>
      <c r="AL1904" s="249"/>
      <c r="AM1904" s="1"/>
      <c r="AN1904" s="249"/>
      <c r="AP1904" t="s">
        <v>6006</v>
      </c>
    </row>
    <row r="1905" spans="1:42">
      <c r="O1905" s="7"/>
      <c r="S1905" s="1">
        <v>1</v>
      </c>
      <c r="T1905" s="204" t="s">
        <v>11336</v>
      </c>
      <c r="W1905" s="1"/>
      <c r="X1905" s="204"/>
      <c r="AL1905" s="249"/>
      <c r="AM1905" s="1"/>
      <c r="AN1905" s="249"/>
      <c r="AP1905" t="s">
        <v>6006</v>
      </c>
    </row>
    <row r="1906" spans="1:42">
      <c r="A1906" s="17" t="s">
        <v>9270</v>
      </c>
      <c r="O1906" s="7"/>
      <c r="V1906" s="204"/>
      <c r="AL1906" s="249"/>
      <c r="AM1906" s="1"/>
      <c r="AN1906" s="249"/>
      <c r="AP1906" t="s">
        <v>6006</v>
      </c>
    </row>
    <row r="1907" spans="1:42">
      <c r="O1907" s="11" t="s">
        <v>9774</v>
      </c>
      <c r="Z1907" s="256"/>
      <c r="AB1907" s="256"/>
      <c r="AD1907" s="256"/>
      <c r="AL1907" s="249"/>
      <c r="AM1907" s="1"/>
      <c r="AN1907" s="249"/>
      <c r="AP1907" t="s">
        <v>6006</v>
      </c>
    </row>
    <row r="1908" spans="1:42">
      <c r="O1908" s="7"/>
      <c r="U1908" t="s">
        <v>5323</v>
      </c>
      <c r="V1908" s="256" t="s">
        <v>5064</v>
      </c>
      <c r="Y1908" s="1"/>
      <c r="Z1908" s="256"/>
      <c r="AA1908" s="1"/>
      <c r="AB1908" s="256"/>
      <c r="AC1908" s="1"/>
      <c r="AD1908" s="256"/>
      <c r="AL1908" s="249"/>
      <c r="AM1908" s="1"/>
      <c r="AN1908" s="249"/>
      <c r="AP1908" t="s">
        <v>6006</v>
      </c>
    </row>
    <row r="1909" spans="1:42">
      <c r="O1909" s="7"/>
      <c r="U1909" s="1">
        <v>1</v>
      </c>
      <c r="V1909" s="256" t="s">
        <v>9781</v>
      </c>
      <c r="Z1909" s="256"/>
      <c r="AB1909" s="256"/>
      <c r="AL1909" s="249"/>
      <c r="AM1909" s="1"/>
      <c r="AN1909" s="249"/>
      <c r="AP1909" t="s">
        <v>6006</v>
      </c>
    </row>
    <row r="1910" spans="1:42">
      <c r="O1910" s="7"/>
      <c r="W1910" t="s">
        <v>5323</v>
      </c>
      <c r="X1910" s="256" t="s">
        <v>9930</v>
      </c>
      <c r="Z1910" s="256"/>
      <c r="AB1910" s="256"/>
      <c r="AL1910" s="249"/>
      <c r="AM1910" s="1"/>
      <c r="AN1910" s="249"/>
      <c r="AP1910" t="s">
        <v>6006</v>
      </c>
    </row>
    <row r="1911" spans="1:42">
      <c r="O1911" s="7"/>
      <c r="S1911" t="s">
        <v>5323</v>
      </c>
      <c r="T1911" s="256" t="s">
        <v>9787</v>
      </c>
      <c r="U1911" t="s">
        <v>5323</v>
      </c>
      <c r="V1911" s="256" t="s">
        <v>9784</v>
      </c>
      <c r="W1911" s="1">
        <v>1</v>
      </c>
      <c r="X1911" s="256" t="s">
        <v>9931</v>
      </c>
      <c r="AB1911" s="256"/>
      <c r="AL1911" s="249"/>
      <c r="AM1911" s="1"/>
      <c r="AN1911" s="249"/>
      <c r="AP1911" t="s">
        <v>6006</v>
      </c>
    </row>
    <row r="1912" spans="1:42">
      <c r="O1912" s="7"/>
      <c r="S1912" s="1">
        <v>1</v>
      </c>
      <c r="T1912" s="256" t="s">
        <v>1416</v>
      </c>
      <c r="U1912" s="1">
        <v>1</v>
      </c>
      <c r="V1912" s="256" t="s">
        <v>9785</v>
      </c>
      <c r="W1912" t="s">
        <v>1825</v>
      </c>
      <c r="X1912" s="256" t="s">
        <v>9932</v>
      </c>
      <c r="Y1912" t="s">
        <v>5323</v>
      </c>
      <c r="Z1912" s="256" t="s">
        <v>914</v>
      </c>
      <c r="AB1912" s="256"/>
      <c r="AL1912" s="249"/>
      <c r="AM1912" s="1"/>
      <c r="AN1912" s="249"/>
      <c r="AP1912" t="s">
        <v>6006</v>
      </c>
    </row>
    <row r="1913" spans="1:42">
      <c r="O1913" s="7"/>
      <c r="S1913" t="s">
        <v>1825</v>
      </c>
      <c r="T1913" s="256" t="s">
        <v>9786</v>
      </c>
      <c r="U1913" s="1"/>
      <c r="V1913" s="256"/>
      <c r="Y1913" s="1">
        <v>1</v>
      </c>
      <c r="Z1913" s="256" t="s">
        <v>9775</v>
      </c>
      <c r="AB1913" s="256"/>
      <c r="AL1913" s="249"/>
      <c r="AM1913" s="1"/>
      <c r="AN1913" s="249"/>
      <c r="AP1913" t="s">
        <v>6006</v>
      </c>
    </row>
    <row r="1914" spans="1:42">
      <c r="O1914" s="7"/>
      <c r="S1914" s="1">
        <v>1</v>
      </c>
      <c r="T1914" s="256" t="s">
        <v>5784</v>
      </c>
      <c r="U1914" s="1"/>
      <c r="V1914" s="256"/>
      <c r="Y1914" t="s">
        <v>1825</v>
      </c>
      <c r="Z1914" s="256" t="s">
        <v>9776</v>
      </c>
      <c r="AB1914" s="256"/>
      <c r="AL1914" s="249"/>
      <c r="AM1914" s="1"/>
      <c r="AN1914" s="249"/>
      <c r="AP1914" t="s">
        <v>6006</v>
      </c>
    </row>
    <row r="1915" spans="1:42">
      <c r="O1915" s="7"/>
      <c r="T1915" s="256"/>
      <c r="U1915" s="1"/>
      <c r="V1915" s="256"/>
      <c r="Z1915" s="256"/>
      <c r="AB1915" s="256"/>
      <c r="AL1915" s="249"/>
      <c r="AM1915" s="1"/>
      <c r="AN1915" s="249"/>
      <c r="AP1915" t="s">
        <v>6006</v>
      </c>
    </row>
    <row r="1916" spans="1:42">
      <c r="O1916" s="7"/>
      <c r="T1916" s="256"/>
      <c r="U1916" s="1"/>
      <c r="V1916" s="256"/>
      <c r="W1916" t="s">
        <v>5323</v>
      </c>
      <c r="X1916" s="256" t="s">
        <v>9906</v>
      </c>
      <c r="Y1916" t="s">
        <v>5323</v>
      </c>
      <c r="Z1916" s="256" t="s">
        <v>2653</v>
      </c>
      <c r="AB1916" s="256"/>
      <c r="AL1916" s="249"/>
      <c r="AM1916" s="1"/>
      <c r="AN1916" s="249"/>
      <c r="AP1916" t="s">
        <v>6006</v>
      </c>
    </row>
    <row r="1917" spans="1:42">
      <c r="O1917" s="7"/>
      <c r="T1917" s="256"/>
      <c r="U1917" s="1"/>
      <c r="V1917" s="256"/>
      <c r="W1917" s="1">
        <v>1</v>
      </c>
      <c r="X1917" s="256" t="s">
        <v>2419</v>
      </c>
      <c r="Y1917" s="1">
        <v>1</v>
      </c>
      <c r="Z1917" s="256" t="s">
        <v>9904</v>
      </c>
      <c r="AB1917" s="256"/>
      <c r="AL1917" s="249"/>
      <c r="AM1917" s="1"/>
      <c r="AN1917" s="249"/>
      <c r="AP1917" t="s">
        <v>6006</v>
      </c>
    </row>
    <row r="1918" spans="1:42">
      <c r="O1918" s="7"/>
      <c r="T1918" s="256"/>
      <c r="U1918" s="1"/>
      <c r="V1918" s="256"/>
      <c r="W1918" t="s">
        <v>1825</v>
      </c>
      <c r="X1918" s="256" t="s">
        <v>9984</v>
      </c>
      <c r="Y1918" t="s">
        <v>1825</v>
      </c>
      <c r="Z1918" s="256" t="s">
        <v>9905</v>
      </c>
      <c r="AB1918" s="256"/>
      <c r="AL1918" s="249"/>
      <c r="AM1918" s="1"/>
      <c r="AN1918" s="249"/>
      <c r="AP1918" t="s">
        <v>6006</v>
      </c>
    </row>
    <row r="1919" spans="1:42">
      <c r="T1919" s="256"/>
      <c r="U1919" s="1"/>
      <c r="V1919" s="256"/>
      <c r="W1919" s="1">
        <v>1</v>
      </c>
      <c r="X1919" s="256" t="s">
        <v>5650</v>
      </c>
      <c r="Z1919" s="189"/>
      <c r="AB1919" s="256"/>
      <c r="AL1919" s="249"/>
      <c r="AM1919" s="1"/>
      <c r="AN1919" s="249"/>
      <c r="AP1919" t="s">
        <v>6006</v>
      </c>
    </row>
    <row r="1920" spans="1:42">
      <c r="A1920" s="17" t="s">
        <v>9270</v>
      </c>
      <c r="O1920" s="7"/>
      <c r="T1920" s="256"/>
      <c r="U1920" s="1"/>
      <c r="V1920" s="256"/>
      <c r="W1920" s="1"/>
      <c r="X1920" s="256"/>
      <c r="Z1920" s="189"/>
      <c r="AB1920" s="256"/>
      <c r="AL1920" s="249"/>
      <c r="AM1920" s="1"/>
      <c r="AN1920" s="249"/>
      <c r="AP1920" t="s">
        <v>6006</v>
      </c>
    </row>
    <row r="1921" spans="1:42">
      <c r="O1921" s="11" t="s">
        <v>12191</v>
      </c>
      <c r="T1921" s="256"/>
      <c r="U1921" s="1"/>
      <c r="V1921" s="256"/>
      <c r="W1921" s="1"/>
      <c r="X1921" s="256"/>
      <c r="Y1921" t="s">
        <v>5323</v>
      </c>
      <c r="Z1921" s="278" t="s">
        <v>2492</v>
      </c>
      <c r="AB1921" s="256"/>
      <c r="AL1921" s="249"/>
      <c r="AM1921" s="1"/>
      <c r="AN1921" s="249"/>
      <c r="AP1921" t="s">
        <v>6006</v>
      </c>
    </row>
    <row r="1922" spans="1:42">
      <c r="O1922" s="7"/>
      <c r="T1922" s="256"/>
      <c r="U1922" s="1"/>
      <c r="V1922" s="256"/>
      <c r="W1922" s="1"/>
      <c r="X1922" s="256"/>
      <c r="Y1922" s="1">
        <v>1</v>
      </c>
      <c r="Z1922" s="278" t="s">
        <v>2419</v>
      </c>
      <c r="AB1922" s="256"/>
      <c r="AL1922" s="249"/>
      <c r="AM1922" s="1"/>
      <c r="AN1922" s="249"/>
      <c r="AP1922" t="s">
        <v>6006</v>
      </c>
    </row>
    <row r="1923" spans="1:42">
      <c r="O1923" s="7"/>
      <c r="T1923" s="256"/>
      <c r="U1923" s="1"/>
      <c r="V1923" s="256"/>
      <c r="W1923" s="1"/>
      <c r="X1923" s="256"/>
      <c r="Y1923" t="s">
        <v>1825</v>
      </c>
      <c r="Z1923" s="278" t="s">
        <v>12192</v>
      </c>
      <c r="AB1923" s="256"/>
      <c r="AL1923" s="249"/>
      <c r="AM1923" s="1"/>
      <c r="AN1923" s="249"/>
      <c r="AP1923" t="s">
        <v>6006</v>
      </c>
    </row>
    <row r="1924" spans="1:42">
      <c r="O1924" s="7"/>
      <c r="T1924" s="256"/>
      <c r="U1924" s="1"/>
      <c r="V1924" s="256"/>
      <c r="W1924" s="1"/>
      <c r="X1924" s="256"/>
      <c r="Y1924" t="s">
        <v>1825</v>
      </c>
      <c r="Z1924" s="278" t="s">
        <v>12193</v>
      </c>
      <c r="AB1924" s="256"/>
      <c r="AL1924" s="249"/>
      <c r="AM1924" s="1"/>
      <c r="AN1924" s="249"/>
      <c r="AP1924" t="s">
        <v>6006</v>
      </c>
    </row>
    <row r="1925" spans="1:42">
      <c r="A1925" s="17" t="s">
        <v>9270</v>
      </c>
      <c r="G1925" s="17"/>
      <c r="H1925" s="17"/>
      <c r="AP1925" t="s">
        <v>6006</v>
      </c>
    </row>
    <row r="1926" spans="1:42">
      <c r="A1926" s="17"/>
      <c r="G1926" s="17"/>
      <c r="H1926" s="17"/>
      <c r="O1926" s="4" t="s">
        <v>8769</v>
      </c>
      <c r="AP1926" t="s">
        <v>6006</v>
      </c>
    </row>
    <row r="1927" spans="1:42">
      <c r="A1927" s="17"/>
      <c r="G1927" s="17"/>
      <c r="H1927" s="17"/>
      <c r="Y1927" t="s">
        <v>5323</v>
      </c>
      <c r="Z1927" s="69" t="s">
        <v>4279</v>
      </c>
      <c r="AP1927" t="s">
        <v>6006</v>
      </c>
    </row>
    <row r="1928" spans="1:42">
      <c r="A1928" s="17"/>
      <c r="G1928" s="17"/>
      <c r="H1928" s="17"/>
      <c r="Y1928" s="1">
        <v>1</v>
      </c>
      <c r="Z1928" s="69" t="s">
        <v>419</v>
      </c>
      <c r="AP1928" t="s">
        <v>6006</v>
      </c>
    </row>
    <row r="1929" spans="1:42">
      <c r="A1929" s="17"/>
      <c r="G1929" s="17"/>
      <c r="H1929" s="17"/>
      <c r="Y1929" t="s">
        <v>1825</v>
      </c>
      <c r="AP1929" t="s">
        <v>6006</v>
      </c>
    </row>
    <row r="1930" spans="1:42">
      <c r="A1930" s="17"/>
      <c r="G1930" s="17"/>
      <c r="H1930" s="17"/>
      <c r="Y1930" t="s">
        <v>5323</v>
      </c>
      <c r="Z1930" s="204" t="s">
        <v>2424</v>
      </c>
      <c r="AP1930" t="s">
        <v>6006</v>
      </c>
    </row>
    <row r="1931" spans="1:42">
      <c r="A1931" s="17"/>
      <c r="G1931" s="17"/>
      <c r="H1931" s="17"/>
      <c r="Y1931" s="1">
        <v>1</v>
      </c>
      <c r="Z1931" s="204" t="s">
        <v>10534</v>
      </c>
      <c r="AP1931" t="s">
        <v>6006</v>
      </c>
    </row>
    <row r="1932" spans="1:42">
      <c r="A1932" s="17"/>
      <c r="G1932" s="17"/>
      <c r="H1932" s="17"/>
      <c r="Y1932" t="s">
        <v>1825</v>
      </c>
      <c r="AP1932" t="s">
        <v>6006</v>
      </c>
    </row>
    <row r="1933" spans="1:42">
      <c r="A1933" s="17"/>
      <c r="G1933" s="17"/>
      <c r="H1933" s="17"/>
      <c r="Y1933" t="s">
        <v>5323</v>
      </c>
      <c r="Z1933" s="204" t="s">
        <v>4215</v>
      </c>
      <c r="AP1933" t="s">
        <v>6006</v>
      </c>
    </row>
    <row r="1934" spans="1:42">
      <c r="A1934" s="17"/>
      <c r="G1934" s="17"/>
      <c r="H1934" s="17"/>
      <c r="Y1934" s="1">
        <v>1</v>
      </c>
      <c r="Z1934" s="204" t="s">
        <v>11841</v>
      </c>
      <c r="AP1934" t="s">
        <v>6006</v>
      </c>
    </row>
    <row r="1935" spans="1:42">
      <c r="A1935" s="17"/>
      <c r="G1935" s="17"/>
      <c r="H1935" s="17"/>
      <c r="W1935" t="s">
        <v>5323</v>
      </c>
      <c r="X1935" s="204" t="s">
        <v>4241</v>
      </c>
      <c r="Y1935" t="s">
        <v>1825</v>
      </c>
      <c r="AP1935" t="s">
        <v>6006</v>
      </c>
    </row>
    <row r="1936" spans="1:42">
      <c r="A1936" s="17"/>
      <c r="G1936" s="17"/>
      <c r="H1936" s="17"/>
      <c r="W1936" s="1">
        <v>1</v>
      </c>
      <c r="X1936" s="204" t="s">
        <v>10528</v>
      </c>
      <c r="Y1936" t="s">
        <v>5323</v>
      </c>
      <c r="Z1936" s="204" t="s">
        <v>10524</v>
      </c>
      <c r="AP1936" t="s">
        <v>6006</v>
      </c>
    </row>
    <row r="1937" spans="7:42">
      <c r="G1937" s="17"/>
      <c r="H1937" s="17"/>
      <c r="W1937" s="17" t="s">
        <v>5579</v>
      </c>
      <c r="Y1937" s="1">
        <v>1</v>
      </c>
      <c r="Z1937" s="204" t="s">
        <v>10525</v>
      </c>
      <c r="AK1937" s="20" t="s">
        <v>3428</v>
      </c>
      <c r="AL1937" s="18"/>
      <c r="AM1937" s="18"/>
      <c r="AP1937" t="s">
        <v>6006</v>
      </c>
    </row>
    <row r="1938" spans="7:42">
      <c r="W1938" t="s">
        <v>5323</v>
      </c>
      <c r="X1938" s="69" t="s">
        <v>3143</v>
      </c>
      <c r="Y1938" t="s">
        <v>5579</v>
      </c>
      <c r="AK1938" s="19" t="s">
        <v>5323</v>
      </c>
      <c r="AL1938" s="35" t="s">
        <v>1449</v>
      </c>
      <c r="AM1938" s="18"/>
      <c r="AP1938" t="s">
        <v>6006</v>
      </c>
    </row>
    <row r="1939" spans="7:42">
      <c r="W1939" s="1">
        <v>1</v>
      </c>
      <c r="X1939" s="69" t="s">
        <v>978</v>
      </c>
      <c r="Y1939" t="s">
        <v>5323</v>
      </c>
      <c r="Z1939" s="69" t="s">
        <v>5416</v>
      </c>
      <c r="AK1939" s="19" t="s">
        <v>1825</v>
      </c>
      <c r="AL1939" s="100" t="s">
        <v>5772</v>
      </c>
      <c r="AM1939" s="18"/>
      <c r="AP1939" t="s">
        <v>6006</v>
      </c>
    </row>
    <row r="1940" spans="7:42">
      <c r="W1940" t="s">
        <v>1825</v>
      </c>
      <c r="X1940" s="112" t="s">
        <v>475</v>
      </c>
      <c r="Y1940" s="1">
        <v>1</v>
      </c>
      <c r="Z1940" s="69" t="s">
        <v>6883</v>
      </c>
      <c r="AK1940" s="19" t="s">
        <v>1825</v>
      </c>
      <c r="AL1940" s="103" t="s">
        <v>1450</v>
      </c>
      <c r="AM1940" s="18"/>
      <c r="AP1940" t="s">
        <v>6006</v>
      </c>
    </row>
    <row r="1941" spans="7:42">
      <c r="W1941" t="s">
        <v>5323</v>
      </c>
      <c r="X1941" s="69" t="s">
        <v>2589</v>
      </c>
      <c r="Y1941" t="s">
        <v>5579</v>
      </c>
      <c r="AK1941" s="19" t="s">
        <v>1825</v>
      </c>
      <c r="AL1941" s="223" t="s">
        <v>9037</v>
      </c>
      <c r="AM1941" s="18"/>
      <c r="AP1941" t="s">
        <v>6006</v>
      </c>
    </row>
    <row r="1942" spans="7:42">
      <c r="W1942" s="1">
        <v>1</v>
      </c>
      <c r="X1942" s="69" t="s">
        <v>3144</v>
      </c>
      <c r="Y1942" t="s">
        <v>5323</v>
      </c>
      <c r="Z1942" s="204" t="s">
        <v>4974</v>
      </c>
      <c r="AK1942" s="18"/>
      <c r="AL1942" s="18"/>
      <c r="AM1942" s="18"/>
      <c r="AP1942" t="s">
        <v>6006</v>
      </c>
    </row>
    <row r="1943" spans="7:42">
      <c r="W1943" t="s">
        <v>1825</v>
      </c>
      <c r="Y1943" s="1">
        <v>1</v>
      </c>
      <c r="Z1943" s="204" t="s">
        <v>10535</v>
      </c>
      <c r="AP1943" t="s">
        <v>6006</v>
      </c>
    </row>
    <row r="1944" spans="7:42">
      <c r="L1944" s="112" t="s">
        <v>475</v>
      </c>
      <c r="N1944" s="112" t="s">
        <v>475</v>
      </c>
      <c r="T1944" s="112" t="s">
        <v>475</v>
      </c>
      <c r="V1944" s="112" t="s">
        <v>475</v>
      </c>
      <c r="W1944" t="s">
        <v>5323</v>
      </c>
      <c r="X1944" s="69" t="s">
        <v>6364</v>
      </c>
      <c r="Y1944" t="s">
        <v>1825</v>
      </c>
      <c r="Z1944" s="274" t="s">
        <v>11919</v>
      </c>
      <c r="AP1944" t="s">
        <v>6006</v>
      </c>
    </row>
    <row r="1945" spans="7:42">
      <c r="K1945" t="s">
        <v>5323</v>
      </c>
      <c r="L1945" s="69" t="s">
        <v>884</v>
      </c>
      <c r="M1945" t="s">
        <v>5323</v>
      </c>
      <c r="N1945" s="69" t="s">
        <v>3540</v>
      </c>
      <c r="S1945" t="s">
        <v>5323</v>
      </c>
      <c r="T1945" s="69" t="s">
        <v>5870</v>
      </c>
      <c r="U1945" t="s">
        <v>5323</v>
      </c>
      <c r="V1945" s="69" t="s">
        <v>4949</v>
      </c>
      <c r="W1945" s="1">
        <v>1</v>
      </c>
      <c r="X1945" s="69" t="s">
        <v>3145</v>
      </c>
      <c r="Y1945" t="s">
        <v>1825</v>
      </c>
      <c r="AL1945" s="37"/>
      <c r="AP1945" t="s">
        <v>6006</v>
      </c>
    </row>
    <row r="1946" spans="7:42">
      <c r="K1946" s="1">
        <v>1</v>
      </c>
      <c r="L1946" s="69" t="s">
        <v>5062</v>
      </c>
      <c r="M1946" s="1">
        <v>1</v>
      </c>
      <c r="N1946" s="69" t="s">
        <v>2941</v>
      </c>
      <c r="P1946" s="112" t="s">
        <v>475</v>
      </c>
      <c r="R1946" s="112" t="s">
        <v>475</v>
      </c>
      <c r="S1946" s="1">
        <v>1</v>
      </c>
      <c r="T1946" s="69" t="s">
        <v>5759</v>
      </c>
      <c r="U1946" s="1">
        <v>1</v>
      </c>
      <c r="V1946" s="69" t="s">
        <v>5786</v>
      </c>
      <c r="W1946" t="s">
        <v>1825</v>
      </c>
      <c r="Y1946" t="s">
        <v>5323</v>
      </c>
      <c r="Z1946" s="204" t="s">
        <v>3540</v>
      </c>
      <c r="AL1946" s="37"/>
      <c r="AP1946" t="s">
        <v>6006</v>
      </c>
    </row>
    <row r="1947" spans="7:42">
      <c r="K1947" s="1">
        <v>1</v>
      </c>
      <c r="L1947" s="69" t="s">
        <v>883</v>
      </c>
      <c r="O1947" t="s">
        <v>5323</v>
      </c>
      <c r="P1947" s="69" t="s">
        <v>5214</v>
      </c>
      <c r="Q1947" t="s">
        <v>5323</v>
      </c>
      <c r="R1947" s="69" t="s">
        <v>5216</v>
      </c>
      <c r="S1947" t="s">
        <v>1825</v>
      </c>
      <c r="T1947" s="204" t="s">
        <v>11591</v>
      </c>
      <c r="U1947" t="s">
        <v>1825</v>
      </c>
      <c r="V1947" s="69" t="s">
        <v>6165</v>
      </c>
      <c r="W1947" t="s">
        <v>5323</v>
      </c>
      <c r="X1947" s="69" t="s">
        <v>3146</v>
      </c>
      <c r="Y1947" s="1">
        <v>1</v>
      </c>
      <c r="Z1947" s="204" t="s">
        <v>11844</v>
      </c>
      <c r="AL1947" s="37"/>
      <c r="AP1947" t="s">
        <v>6006</v>
      </c>
    </row>
    <row r="1948" spans="7:42">
      <c r="O1948" s="1">
        <v>1</v>
      </c>
      <c r="P1948" s="69" t="s">
        <v>4857</v>
      </c>
      <c r="Q1948" s="1">
        <v>1</v>
      </c>
      <c r="R1948" s="69" t="s">
        <v>5217</v>
      </c>
      <c r="S1948" s="1">
        <v>1</v>
      </c>
      <c r="T1948" s="69" t="s">
        <v>5784</v>
      </c>
      <c r="U1948" t="s">
        <v>1825</v>
      </c>
      <c r="W1948" s="1">
        <v>1</v>
      </c>
      <c r="X1948" s="69" t="s">
        <v>3147</v>
      </c>
      <c r="Y1948" t="s">
        <v>1825</v>
      </c>
      <c r="AB1948" s="112" t="s">
        <v>475</v>
      </c>
      <c r="AL1948" s="37"/>
      <c r="AP1948" t="s">
        <v>6006</v>
      </c>
    </row>
    <row r="1949" spans="7:42">
      <c r="O1949" s="1">
        <v>1</v>
      </c>
      <c r="P1949" s="69" t="s">
        <v>5215</v>
      </c>
      <c r="Q1949" t="s">
        <v>1825</v>
      </c>
      <c r="R1949" s="69" t="s">
        <v>5218</v>
      </c>
      <c r="S1949" t="s">
        <v>5579</v>
      </c>
      <c r="U1949" t="s">
        <v>5323</v>
      </c>
      <c r="V1949" s="69" t="s">
        <v>846</v>
      </c>
      <c r="W1949" t="s">
        <v>1825</v>
      </c>
      <c r="Y1949" t="s">
        <v>5323</v>
      </c>
      <c r="Z1949" s="69" t="s">
        <v>2710</v>
      </c>
      <c r="AA1949" t="s">
        <v>5323</v>
      </c>
      <c r="AB1949" s="69" t="s">
        <v>3826</v>
      </c>
      <c r="AL1949" s="37"/>
      <c r="AP1949" t="s">
        <v>6006</v>
      </c>
    </row>
    <row r="1950" spans="7:42">
      <c r="Q1950" t="s">
        <v>5579</v>
      </c>
      <c r="S1950" t="s">
        <v>5323</v>
      </c>
      <c r="T1950" s="69" t="s">
        <v>786</v>
      </c>
      <c r="U1950" s="1">
        <v>1</v>
      </c>
      <c r="V1950" s="69" t="s">
        <v>1639</v>
      </c>
      <c r="W1950" t="s">
        <v>5323</v>
      </c>
      <c r="X1950" s="69" t="s">
        <v>5936</v>
      </c>
      <c r="Y1950" s="1">
        <v>1</v>
      </c>
      <c r="Z1950" s="204" t="s">
        <v>10533</v>
      </c>
      <c r="AA1950" s="1">
        <v>1</v>
      </c>
      <c r="AB1950" s="69" t="s">
        <v>6884</v>
      </c>
      <c r="AL1950" s="37"/>
      <c r="AP1950" t="s">
        <v>6006</v>
      </c>
    </row>
    <row r="1951" spans="7:42">
      <c r="Q1951" t="s">
        <v>5323</v>
      </c>
      <c r="R1951" s="69" t="s">
        <v>5219</v>
      </c>
      <c r="S1951" s="1">
        <v>1</v>
      </c>
      <c r="T1951" s="69" t="s">
        <v>787</v>
      </c>
      <c r="U1951" t="s">
        <v>1825</v>
      </c>
      <c r="W1951" s="1">
        <v>1</v>
      </c>
      <c r="X1951" s="69" t="s">
        <v>3148</v>
      </c>
      <c r="Y1951" t="s">
        <v>5579</v>
      </c>
      <c r="AA1951" t="s">
        <v>1825</v>
      </c>
      <c r="AL1951" s="37"/>
      <c r="AP1951" t="s">
        <v>6006</v>
      </c>
    </row>
    <row r="1952" spans="7:42">
      <c r="Q1952" s="1">
        <v>1</v>
      </c>
      <c r="R1952" s="69" t="s">
        <v>4399</v>
      </c>
      <c r="S1952" t="s">
        <v>1825</v>
      </c>
      <c r="U1952" t="s">
        <v>5323</v>
      </c>
      <c r="V1952" s="92" t="s">
        <v>6027</v>
      </c>
      <c r="W1952" t="s">
        <v>1825</v>
      </c>
      <c r="Y1952" t="s">
        <v>5323</v>
      </c>
      <c r="Z1952" s="69" t="s">
        <v>6940</v>
      </c>
      <c r="AA1952" t="s">
        <v>5323</v>
      </c>
      <c r="AB1952" t="s">
        <v>4153</v>
      </c>
      <c r="AC1952" t="s">
        <v>5323</v>
      </c>
      <c r="AD1952" t="s">
        <v>6238</v>
      </c>
      <c r="AL1952" s="37"/>
      <c r="AP1952" t="s">
        <v>6006</v>
      </c>
    </row>
    <row r="1953" spans="17:42">
      <c r="Q1953" s="1">
        <v>1</v>
      </c>
      <c r="R1953" s="204" t="s">
        <v>11590</v>
      </c>
      <c r="S1953" t="s">
        <v>5323</v>
      </c>
      <c r="T1953" s="69" t="s">
        <v>3149</v>
      </c>
      <c r="U1953" s="1">
        <v>1</v>
      </c>
      <c r="V1953" s="69" t="s">
        <v>5785</v>
      </c>
      <c r="W1953" t="s">
        <v>5323</v>
      </c>
      <c r="X1953" s="92" t="s">
        <v>6028</v>
      </c>
      <c r="Y1953" s="1">
        <v>1</v>
      </c>
      <c r="Z1953" s="69" t="s">
        <v>6885</v>
      </c>
      <c r="AA1953" s="1">
        <v>1</v>
      </c>
      <c r="AB1953" t="s">
        <v>3942</v>
      </c>
      <c r="AL1953" s="37"/>
      <c r="AP1953" t="s">
        <v>6006</v>
      </c>
    </row>
    <row r="1954" spans="17:42">
      <c r="Q1954" t="s">
        <v>1825</v>
      </c>
      <c r="S1954" s="1">
        <v>1</v>
      </c>
      <c r="T1954" s="69" t="s">
        <v>982</v>
      </c>
      <c r="U1954" t="s">
        <v>1825</v>
      </c>
      <c r="V1954" s="204" t="s">
        <v>11236</v>
      </c>
      <c r="W1954" s="1">
        <v>1</v>
      </c>
      <c r="X1954" s="62" t="s">
        <v>6029</v>
      </c>
      <c r="Y1954" t="s">
        <v>1825</v>
      </c>
      <c r="AA1954" t="s">
        <v>1825</v>
      </c>
      <c r="AB1954" t="s">
        <v>1960</v>
      </c>
      <c r="AL1954" s="37"/>
      <c r="AP1954" t="s">
        <v>6006</v>
      </c>
    </row>
    <row r="1955" spans="17:42">
      <c r="Q1955" t="s">
        <v>1825</v>
      </c>
      <c r="S1955" t="s">
        <v>1825</v>
      </c>
      <c r="T1955" s="204" t="s">
        <v>10521</v>
      </c>
      <c r="U1955" t="s">
        <v>1825</v>
      </c>
      <c r="V1955" s="204" t="s">
        <v>10863</v>
      </c>
      <c r="W1955" t="s">
        <v>1825</v>
      </c>
      <c r="Y1955" t="s">
        <v>5323</v>
      </c>
      <c r="Z1955" s="69" t="s">
        <v>1400</v>
      </c>
      <c r="AA1955" t="s">
        <v>1825</v>
      </c>
      <c r="AB1955" t="s">
        <v>7379</v>
      </c>
      <c r="AL1955" s="37"/>
      <c r="AP1955" t="s">
        <v>6006</v>
      </c>
    </row>
    <row r="1956" spans="17:42">
      <c r="Q1956" t="s">
        <v>1825</v>
      </c>
      <c r="S1956" t="s">
        <v>1825</v>
      </c>
      <c r="T1956" s="69" t="s">
        <v>3730</v>
      </c>
      <c r="U1956" s="1">
        <v>1</v>
      </c>
      <c r="V1956" s="69" t="s">
        <v>5221</v>
      </c>
      <c r="W1956" t="s">
        <v>5323</v>
      </c>
      <c r="X1956" s="207" t="s">
        <v>11807</v>
      </c>
      <c r="Y1956" s="1">
        <v>1</v>
      </c>
      <c r="Z1956" s="69" t="s">
        <v>6886</v>
      </c>
      <c r="AA1956" s="1">
        <v>1</v>
      </c>
      <c r="AB1956" t="s">
        <v>3774</v>
      </c>
      <c r="AL1956" s="37"/>
      <c r="AP1956" t="s">
        <v>6006</v>
      </c>
    </row>
    <row r="1957" spans="17:42">
      <c r="Q1957" t="s">
        <v>1825</v>
      </c>
      <c r="S1957" s="1">
        <v>1</v>
      </c>
      <c r="T1957" s="69" t="s">
        <v>4805</v>
      </c>
      <c r="U1957" t="s">
        <v>1825</v>
      </c>
      <c r="W1957" s="1">
        <v>1</v>
      </c>
      <c r="X1957" s="69" t="s">
        <v>979</v>
      </c>
      <c r="AA1957" t="s">
        <v>1825</v>
      </c>
      <c r="AB1957" s="109" t="s">
        <v>1961</v>
      </c>
      <c r="AL1957" s="37"/>
      <c r="AP1957" t="s">
        <v>6006</v>
      </c>
    </row>
    <row r="1958" spans="17:42">
      <c r="Q1958" t="s">
        <v>1825</v>
      </c>
      <c r="S1958" t="s">
        <v>1825</v>
      </c>
      <c r="U1958" t="s">
        <v>5323</v>
      </c>
      <c r="V1958" s="69" t="s">
        <v>1640</v>
      </c>
      <c r="W1958" t="s">
        <v>1825</v>
      </c>
      <c r="X1958" s="70" t="s">
        <v>5171</v>
      </c>
      <c r="Y1958" t="s">
        <v>5323</v>
      </c>
      <c r="Z1958" s="92" t="s">
        <v>716</v>
      </c>
      <c r="AL1958" s="37"/>
      <c r="AP1958" t="s">
        <v>6006</v>
      </c>
    </row>
    <row r="1959" spans="17:42">
      <c r="Q1959" t="s">
        <v>1825</v>
      </c>
      <c r="S1959" t="s">
        <v>5323</v>
      </c>
      <c r="T1959" s="69" t="s">
        <v>788</v>
      </c>
      <c r="U1959" s="1">
        <v>1</v>
      </c>
      <c r="V1959" s="69" t="s">
        <v>1641</v>
      </c>
      <c r="W1959" t="s">
        <v>1825</v>
      </c>
      <c r="X1959" s="204" t="s">
        <v>11682</v>
      </c>
      <c r="Y1959" s="1">
        <v>1</v>
      </c>
      <c r="Z1959" s="69" t="s">
        <v>11614</v>
      </c>
      <c r="AL1959" s="37"/>
      <c r="AP1959" t="s">
        <v>6006</v>
      </c>
    </row>
    <row r="1960" spans="17:42">
      <c r="Q1960" t="s">
        <v>1825</v>
      </c>
      <c r="S1960" s="1">
        <v>1</v>
      </c>
      <c r="T1960" s="69" t="s">
        <v>5606</v>
      </c>
      <c r="U1960" t="s">
        <v>1825</v>
      </c>
      <c r="W1960" t="s">
        <v>1825</v>
      </c>
      <c r="X1960" s="69" t="s">
        <v>2082</v>
      </c>
      <c r="Y1960" t="s">
        <v>1825</v>
      </c>
      <c r="Z1960" s="204" t="s">
        <v>11329</v>
      </c>
      <c r="AL1960" s="37"/>
      <c r="AP1960" t="s">
        <v>6006</v>
      </c>
    </row>
    <row r="1961" spans="17:42">
      <c r="Q1961" t="s">
        <v>1825</v>
      </c>
      <c r="S1961" s="17" t="s">
        <v>5579</v>
      </c>
      <c r="U1961" t="s">
        <v>5323</v>
      </c>
      <c r="V1961" s="69" t="s">
        <v>3951</v>
      </c>
      <c r="W1961" s="1">
        <v>1</v>
      </c>
      <c r="X1961" s="69" t="s">
        <v>980</v>
      </c>
      <c r="Y1961" t="s">
        <v>1825</v>
      </c>
      <c r="Z1961" s="62" t="s">
        <v>2971</v>
      </c>
      <c r="AL1961" s="37"/>
      <c r="AP1961" t="s">
        <v>6006</v>
      </c>
    </row>
    <row r="1962" spans="17:42">
      <c r="Q1962" t="s">
        <v>1825</v>
      </c>
      <c r="S1962" t="s">
        <v>5323</v>
      </c>
      <c r="T1962" s="204" t="s">
        <v>4974</v>
      </c>
      <c r="U1962" s="1">
        <v>1</v>
      </c>
      <c r="V1962" s="69" t="s">
        <v>1196</v>
      </c>
      <c r="W1962" t="s">
        <v>1825</v>
      </c>
      <c r="Y1962" t="s">
        <v>5579</v>
      </c>
      <c r="AL1962" s="37"/>
      <c r="AP1962" t="s">
        <v>6006</v>
      </c>
    </row>
    <row r="1963" spans="17:42">
      <c r="Q1963" t="s">
        <v>1825</v>
      </c>
      <c r="S1963" s="1">
        <v>1</v>
      </c>
      <c r="T1963" s="204" t="s">
        <v>10526</v>
      </c>
      <c r="U1963" t="s">
        <v>1825</v>
      </c>
      <c r="W1963" t="s">
        <v>1825</v>
      </c>
      <c r="Y1963" t="s">
        <v>5323</v>
      </c>
      <c r="Z1963" s="69" t="s">
        <v>4974</v>
      </c>
      <c r="AL1963" s="37"/>
      <c r="AP1963" t="s">
        <v>6006</v>
      </c>
    </row>
    <row r="1964" spans="17:42">
      <c r="Q1964" t="s">
        <v>5579</v>
      </c>
      <c r="U1964" t="s">
        <v>5323</v>
      </c>
      <c r="V1964" s="69" t="s">
        <v>2501</v>
      </c>
      <c r="W1964" t="s">
        <v>5323</v>
      </c>
      <c r="X1964" s="92" t="s">
        <v>5299</v>
      </c>
      <c r="Y1964" s="1">
        <v>1</v>
      </c>
      <c r="Z1964" s="204" t="s">
        <v>10522</v>
      </c>
      <c r="AL1964" s="37"/>
      <c r="AP1964" t="s">
        <v>6006</v>
      </c>
    </row>
    <row r="1965" spans="17:42">
      <c r="Q1965" t="s">
        <v>5323</v>
      </c>
      <c r="R1965" s="69" t="s">
        <v>4124</v>
      </c>
      <c r="S1965" t="s">
        <v>5323</v>
      </c>
      <c r="T1965" s="69" t="s">
        <v>5995</v>
      </c>
      <c r="U1965" s="1">
        <v>1</v>
      </c>
      <c r="V1965" s="69" t="s">
        <v>1483</v>
      </c>
      <c r="W1965" s="1">
        <v>1</v>
      </c>
      <c r="X1965" s="69" t="s">
        <v>981</v>
      </c>
      <c r="Y1965" t="s">
        <v>5579</v>
      </c>
      <c r="AL1965" s="37"/>
      <c r="AP1965" t="s">
        <v>6006</v>
      </c>
    </row>
    <row r="1966" spans="17:42">
      <c r="Q1966" s="1">
        <v>1</v>
      </c>
      <c r="R1966" s="69" t="s">
        <v>4399</v>
      </c>
      <c r="S1966" s="1">
        <v>1</v>
      </c>
      <c r="T1966" s="69" t="s">
        <v>5607</v>
      </c>
      <c r="U1966" t="s">
        <v>1825</v>
      </c>
      <c r="W1966" t="s">
        <v>1825</v>
      </c>
      <c r="X1966" s="96" t="s">
        <v>717</v>
      </c>
      <c r="Y1966" t="s">
        <v>5323</v>
      </c>
      <c r="Z1966" s="92" t="s">
        <v>1580</v>
      </c>
      <c r="AL1966" s="37"/>
      <c r="AP1966" t="s">
        <v>6006</v>
      </c>
    </row>
    <row r="1967" spans="17:42">
      <c r="Q1967" s="1">
        <v>1</v>
      </c>
      <c r="R1967" s="204" t="s">
        <v>11237</v>
      </c>
      <c r="U1967" t="s">
        <v>5323</v>
      </c>
      <c r="V1967" s="69" t="s">
        <v>1484</v>
      </c>
      <c r="W1967" s="1">
        <v>1</v>
      </c>
      <c r="X1967" s="62" t="s">
        <v>7370</v>
      </c>
      <c r="Y1967" s="1">
        <v>1</v>
      </c>
      <c r="Z1967" s="69" t="s">
        <v>479</v>
      </c>
      <c r="AL1967" s="37"/>
      <c r="AP1967" t="s">
        <v>6006</v>
      </c>
    </row>
    <row r="1968" spans="17:42">
      <c r="U1968" s="1">
        <v>1</v>
      </c>
      <c r="V1968" s="69" t="s">
        <v>6164</v>
      </c>
      <c r="W1968" t="s">
        <v>1825</v>
      </c>
      <c r="X1968" s="69" t="s">
        <v>8758</v>
      </c>
      <c r="Y1968" t="s">
        <v>1825</v>
      </c>
      <c r="Z1968" s="62" t="s">
        <v>718</v>
      </c>
      <c r="AL1968" s="37"/>
      <c r="AP1968" t="s">
        <v>6006</v>
      </c>
    </row>
    <row r="1969" spans="23:63">
      <c r="W1969" s="1">
        <v>1</v>
      </c>
      <c r="X1969" s="69" t="s">
        <v>6620</v>
      </c>
      <c r="Y1969" t="s">
        <v>1825</v>
      </c>
      <c r="AL1969" s="37"/>
      <c r="AP1969" t="s">
        <v>6006</v>
      </c>
    </row>
    <row r="1970" spans="23:63">
      <c r="W1970" t="s">
        <v>1825</v>
      </c>
      <c r="X1970" s="112"/>
      <c r="Y1970" t="s">
        <v>5323</v>
      </c>
      <c r="Z1970" s="69" t="s">
        <v>5416</v>
      </c>
      <c r="AL1970" s="37"/>
      <c r="AP1970" t="s">
        <v>6006</v>
      </c>
    </row>
    <row r="1971" spans="23:63">
      <c r="W1971" t="s">
        <v>5323</v>
      </c>
      <c r="X1971" s="69" t="s">
        <v>4949</v>
      </c>
      <c r="Y1971" s="1">
        <v>1</v>
      </c>
      <c r="Z1971" s="69" t="s">
        <v>983</v>
      </c>
      <c r="AL1971" s="37"/>
      <c r="AP1971" t="s">
        <v>6006</v>
      </c>
    </row>
    <row r="1972" spans="23:63">
      <c r="W1972" s="1">
        <v>1</v>
      </c>
      <c r="X1972" s="69" t="s">
        <v>5760</v>
      </c>
      <c r="Y1972" t="s">
        <v>1825</v>
      </c>
      <c r="AL1972" s="37"/>
      <c r="AP1972" t="s">
        <v>6006</v>
      </c>
    </row>
    <row r="1973" spans="23:63">
      <c r="W1973" t="s">
        <v>1825</v>
      </c>
      <c r="X1973" s="62" t="s">
        <v>6030</v>
      </c>
      <c r="Y1973" t="s">
        <v>5323</v>
      </c>
      <c r="Z1973" s="204" t="s">
        <v>1400</v>
      </c>
      <c r="AL1973" s="37"/>
      <c r="AP1973" t="s">
        <v>6006</v>
      </c>
    </row>
    <row r="1974" spans="23:63">
      <c r="W1974" t="s">
        <v>1825</v>
      </c>
      <c r="X1974" s="62" t="s">
        <v>6031</v>
      </c>
      <c r="Y1974" s="1">
        <v>1</v>
      </c>
      <c r="Z1974" s="69" t="s">
        <v>984</v>
      </c>
      <c r="AL1974" s="37"/>
      <c r="AP1974" t="s">
        <v>6006</v>
      </c>
    </row>
    <row r="1975" spans="23:63">
      <c r="W1975" t="s">
        <v>1825</v>
      </c>
      <c r="X1975" s="62"/>
      <c r="Y1975" t="s">
        <v>1825</v>
      </c>
      <c r="AL1975" s="37"/>
      <c r="AP1975" t="s">
        <v>6006</v>
      </c>
    </row>
    <row r="1976" spans="23:63">
      <c r="W1976" t="s">
        <v>5323</v>
      </c>
      <c r="X1976" s="204" t="s">
        <v>4940</v>
      </c>
      <c r="Y1976" t="s">
        <v>5323</v>
      </c>
      <c r="Z1976" s="69" t="s">
        <v>2710</v>
      </c>
      <c r="AL1976" s="37"/>
      <c r="AP1976" t="s">
        <v>6006</v>
      </c>
    </row>
    <row r="1977" spans="23:63">
      <c r="W1977" s="1">
        <v>1</v>
      </c>
      <c r="X1977" s="204" t="s">
        <v>10865</v>
      </c>
      <c r="Y1977" s="1">
        <v>1</v>
      </c>
      <c r="Z1977" s="69" t="s">
        <v>5167</v>
      </c>
      <c r="AL1977" s="37"/>
      <c r="AP1977" t="s">
        <v>6006</v>
      </c>
    </row>
    <row r="1978" spans="23:63">
      <c r="W1978" t="s">
        <v>1825</v>
      </c>
      <c r="X1978" s="112"/>
      <c r="Y1978" t="s">
        <v>1825</v>
      </c>
      <c r="AB1978" s="69"/>
      <c r="AL1978" s="37"/>
      <c r="AP1978" t="s">
        <v>6006</v>
      </c>
    </row>
    <row r="1979" spans="23:63">
      <c r="W1979" t="s">
        <v>5323</v>
      </c>
      <c r="X1979" s="204" t="s">
        <v>5376</v>
      </c>
      <c r="Y1979" t="s">
        <v>5323</v>
      </c>
      <c r="Z1979" s="69" t="s">
        <v>1974</v>
      </c>
      <c r="AB1979" s="69"/>
      <c r="AL1979" s="37"/>
      <c r="AP1979" t="s">
        <v>6006</v>
      </c>
    </row>
    <row r="1980" spans="23:63">
      <c r="W1980" s="1">
        <v>1</v>
      </c>
      <c r="X1980" s="204" t="s">
        <v>10520</v>
      </c>
      <c r="Y1980" s="1">
        <v>1</v>
      </c>
      <c r="Z1980" s="69" t="s">
        <v>5168</v>
      </c>
      <c r="AB1980" s="69"/>
      <c r="AL1980" s="37"/>
      <c r="AP1980" t="s">
        <v>6006</v>
      </c>
    </row>
    <row r="1981" spans="23:63">
      <c r="Y1981" t="s">
        <v>1825</v>
      </c>
      <c r="AB1981" s="69"/>
      <c r="AL1981" s="37"/>
      <c r="AP1981" t="s">
        <v>6006</v>
      </c>
      <c r="BJ1981" s="182" t="s">
        <v>7688</v>
      </c>
      <c r="BK1981" s="182"/>
    </row>
    <row r="1982" spans="23:63">
      <c r="W1982" t="s">
        <v>5323</v>
      </c>
      <c r="X1982" s="207" t="s">
        <v>2424</v>
      </c>
      <c r="Y1982" t="s">
        <v>5323</v>
      </c>
      <c r="Z1982" s="69" t="s">
        <v>5416</v>
      </c>
      <c r="AB1982" s="69"/>
      <c r="AL1982" s="37"/>
      <c r="AP1982" t="s">
        <v>6006</v>
      </c>
    </row>
    <row r="1983" spans="23:63">
      <c r="W1983" s="1">
        <v>1</v>
      </c>
      <c r="X1983" s="204" t="s">
        <v>10519</v>
      </c>
      <c r="Y1983" s="1">
        <v>1</v>
      </c>
      <c r="Z1983" s="69" t="s">
        <v>5169</v>
      </c>
      <c r="AB1983" s="69"/>
      <c r="AL1983" s="37"/>
      <c r="AP1983" t="s">
        <v>6006</v>
      </c>
    </row>
    <row r="1984" spans="23:63">
      <c r="AB1984" s="69"/>
      <c r="AL1984" s="37"/>
      <c r="AP1984" t="s">
        <v>6006</v>
      </c>
    </row>
    <row r="1985" spans="1:42">
      <c r="W1985" s="179" t="s">
        <v>10531</v>
      </c>
      <c r="X1985" s="19"/>
      <c r="AB1985" s="69"/>
      <c r="AL1985" s="37"/>
      <c r="AP1985" t="s">
        <v>6006</v>
      </c>
    </row>
    <row r="1986" spans="1:42">
      <c r="W1986" s="19" t="s">
        <v>5323</v>
      </c>
      <c r="X1986" s="256" t="s">
        <v>10864</v>
      </c>
      <c r="AB1986" s="69"/>
      <c r="AL1986" s="37"/>
      <c r="AP1986" t="s">
        <v>6006</v>
      </c>
    </row>
    <row r="1987" spans="1:42">
      <c r="W1987" s="19" t="s">
        <v>1825</v>
      </c>
      <c r="X1987" s="258" t="s">
        <v>9814</v>
      </c>
      <c r="Z1987" s="112"/>
      <c r="AB1987" s="69"/>
      <c r="AL1987" s="37"/>
      <c r="AP1987" t="s">
        <v>6006</v>
      </c>
    </row>
    <row r="1988" spans="1:42">
      <c r="W1988" s="19" t="s">
        <v>1825</v>
      </c>
      <c r="X1988" s="259" t="s">
        <v>10529</v>
      </c>
      <c r="Y1988" t="s">
        <v>5323</v>
      </c>
      <c r="Z1988" s="69" t="s">
        <v>5416</v>
      </c>
      <c r="AB1988" s="69"/>
      <c r="AL1988" s="37"/>
      <c r="AP1988" t="s">
        <v>6006</v>
      </c>
    </row>
    <row r="1989" spans="1:42">
      <c r="W1989" s="19" t="s">
        <v>1825</v>
      </c>
      <c r="X1989" s="204" t="s">
        <v>10530</v>
      </c>
      <c r="Y1989" s="1">
        <v>1</v>
      </c>
      <c r="Z1989" s="69" t="s">
        <v>5170</v>
      </c>
      <c r="AB1989" s="69"/>
      <c r="AL1989" s="37"/>
      <c r="AP1989" t="s">
        <v>6006</v>
      </c>
    </row>
    <row r="1990" spans="1:42">
      <c r="W1990" s="19" t="s">
        <v>1825</v>
      </c>
      <c r="X1990" s="256" t="s">
        <v>4421</v>
      </c>
      <c r="Z1990" s="69"/>
      <c r="AP1990" t="s">
        <v>6006</v>
      </c>
    </row>
    <row r="1991" spans="1:42">
      <c r="A1991" s="17" t="s">
        <v>9270</v>
      </c>
      <c r="G1991" s="17"/>
      <c r="H1991" s="17"/>
      <c r="O1991" s="17"/>
      <c r="W1991" s="19"/>
      <c r="X1991" s="19"/>
      <c r="Z1991" s="69"/>
      <c r="AP1991" t="s">
        <v>6006</v>
      </c>
    </row>
    <row r="1992" spans="1:42">
      <c r="A1992" s="17"/>
      <c r="G1992" s="17"/>
      <c r="H1992" s="17"/>
      <c r="O1992" s="3" t="s">
        <v>8809</v>
      </c>
      <c r="Z1992" s="69"/>
      <c r="AP1992" t="s">
        <v>6006</v>
      </c>
    </row>
    <row r="1993" spans="1:42">
      <c r="Z1993" s="69"/>
      <c r="AA1993" t="s">
        <v>5323</v>
      </c>
      <c r="AB1993" s="164" t="s">
        <v>429</v>
      </c>
      <c r="AC1993" t="s">
        <v>5323</v>
      </c>
      <c r="AD1993" s="164" t="s">
        <v>1351</v>
      </c>
      <c r="AP1993" t="s">
        <v>6006</v>
      </c>
    </row>
    <row r="1994" spans="1:42">
      <c r="O1994" s="16"/>
      <c r="Q1994" t="s">
        <v>5323</v>
      </c>
      <c r="R1994" s="181" t="s">
        <v>7790</v>
      </c>
      <c r="Z1994" s="69"/>
      <c r="AA1994" s="1">
        <v>1</v>
      </c>
      <c r="AB1994" s="164" t="s">
        <v>521</v>
      </c>
      <c r="AC1994" s="1">
        <v>1</v>
      </c>
      <c r="AD1994" s="164" t="s">
        <v>428</v>
      </c>
      <c r="AP1994" t="s">
        <v>6006</v>
      </c>
    </row>
    <row r="1995" spans="1:42">
      <c r="O1995" s="19"/>
      <c r="P1995" s="176" t="s">
        <v>7841</v>
      </c>
      <c r="Q1995" s="1">
        <v>1</v>
      </c>
      <c r="R1995" s="181" t="s">
        <v>7791</v>
      </c>
      <c r="Z1995" s="69"/>
      <c r="AA1995" s="1">
        <v>1</v>
      </c>
      <c r="AB1995" s="164" t="s">
        <v>430</v>
      </c>
      <c r="AP1995" t="s">
        <v>6006</v>
      </c>
    </row>
    <row r="1996" spans="1:42">
      <c r="O1996" s="19" t="s">
        <v>5323</v>
      </c>
      <c r="P1996" s="181" t="s">
        <v>7840</v>
      </c>
      <c r="Q1996" t="s">
        <v>1825</v>
      </c>
      <c r="Z1996" s="69"/>
      <c r="AB1996" s="164"/>
      <c r="AD1996" s="164"/>
      <c r="AP1996" t="s">
        <v>6006</v>
      </c>
    </row>
    <row r="1997" spans="1:42">
      <c r="O1997" s="19" t="s">
        <v>1825</v>
      </c>
      <c r="P1997" s="181" t="s">
        <v>7837</v>
      </c>
      <c r="Q1997" t="s">
        <v>5323</v>
      </c>
      <c r="R1997" s="181" t="s">
        <v>4998</v>
      </c>
      <c r="Z1997" s="69"/>
      <c r="AP1997" t="s">
        <v>6006</v>
      </c>
    </row>
    <row r="1998" spans="1:42">
      <c r="O1998" s="19" t="s">
        <v>1825</v>
      </c>
      <c r="P1998" s="278" t="s">
        <v>12387</v>
      </c>
      <c r="Q1998" s="1">
        <v>1</v>
      </c>
      <c r="R1998" s="181" t="s">
        <v>7792</v>
      </c>
      <c r="Z1998" s="69"/>
      <c r="AP1998" t="s">
        <v>6006</v>
      </c>
    </row>
    <row r="1999" spans="1:42">
      <c r="O1999" s="19" t="s">
        <v>1825</v>
      </c>
      <c r="P1999" s="19"/>
      <c r="Q1999" t="s">
        <v>1825</v>
      </c>
      <c r="Z1999" s="69"/>
      <c r="AP1999" t="s">
        <v>6006</v>
      </c>
    </row>
    <row r="2000" spans="1:42">
      <c r="O2000" s="1">
        <v>1</v>
      </c>
      <c r="P2000" s="181" t="s">
        <v>7842</v>
      </c>
      <c r="Q2000" t="s">
        <v>5323</v>
      </c>
      <c r="R2000" s="164" t="s">
        <v>393</v>
      </c>
      <c r="Z2000" s="69"/>
      <c r="AP2000" t="s">
        <v>6006</v>
      </c>
    </row>
    <row r="2001" spans="15:42">
      <c r="O2001" s="1">
        <v>1</v>
      </c>
      <c r="P2001" s="278" t="s">
        <v>12137</v>
      </c>
      <c r="Q2001" s="1">
        <v>1</v>
      </c>
      <c r="R2001" s="164" t="s">
        <v>394</v>
      </c>
      <c r="Z2001" s="69"/>
      <c r="AP2001" t="s">
        <v>6006</v>
      </c>
    </row>
    <row r="2002" spans="15:42">
      <c r="O2002" t="s">
        <v>1825</v>
      </c>
      <c r="P2002" s="278" t="s">
        <v>6190</v>
      </c>
      <c r="Q2002" t="s">
        <v>1825</v>
      </c>
      <c r="Z2002" s="69"/>
      <c r="AP2002" t="s">
        <v>6006</v>
      </c>
    </row>
    <row r="2003" spans="15:42">
      <c r="O2003" t="s">
        <v>1825</v>
      </c>
      <c r="P2003" s="278" t="s">
        <v>12388</v>
      </c>
      <c r="Q2003" t="s">
        <v>5323</v>
      </c>
      <c r="R2003" s="164" t="s">
        <v>4998</v>
      </c>
      <c r="Z2003" s="69"/>
      <c r="AP2003" t="s">
        <v>6006</v>
      </c>
    </row>
    <row r="2004" spans="15:42">
      <c r="O2004" s="19" t="s">
        <v>1825</v>
      </c>
      <c r="P2004" s="176" t="s">
        <v>7841</v>
      </c>
      <c r="Q2004" s="1">
        <v>1</v>
      </c>
      <c r="R2004" s="278" t="s">
        <v>12367</v>
      </c>
      <c r="Z2004" s="69"/>
      <c r="AP2004" t="s">
        <v>6006</v>
      </c>
    </row>
    <row r="2005" spans="15:42">
      <c r="O2005" s="19" t="s">
        <v>5323</v>
      </c>
      <c r="P2005" s="181" t="s">
        <v>3449</v>
      </c>
      <c r="Q2005" t="s">
        <v>1825</v>
      </c>
      <c r="R2005" s="164"/>
      <c r="S2005" t="s">
        <v>5323</v>
      </c>
      <c r="T2005" s="169" t="s">
        <v>5416</v>
      </c>
      <c r="Z2005" s="69"/>
      <c r="AP2005" t="s">
        <v>6006</v>
      </c>
    </row>
    <row r="2006" spans="15:42">
      <c r="O2006" s="19" t="s">
        <v>1825</v>
      </c>
      <c r="P2006" s="181" t="s">
        <v>7839</v>
      </c>
      <c r="Q2006" t="s">
        <v>5323</v>
      </c>
      <c r="R2006" s="277" t="s">
        <v>5255</v>
      </c>
      <c r="S2006" s="1">
        <v>1</v>
      </c>
      <c r="T2006" s="169" t="s">
        <v>7182</v>
      </c>
      <c r="Z2006" s="69"/>
      <c r="AP2006" t="s">
        <v>6006</v>
      </c>
    </row>
    <row r="2007" spans="15:42">
      <c r="O2007" s="19" t="s">
        <v>1825</v>
      </c>
      <c r="P2007" s="181" t="s">
        <v>7838</v>
      </c>
      <c r="Q2007" t="s">
        <v>1825</v>
      </c>
      <c r="R2007" s="278" t="s">
        <v>12363</v>
      </c>
      <c r="S2007" t="s">
        <v>1825</v>
      </c>
      <c r="V2007" s="182" t="s">
        <v>7689</v>
      </c>
      <c r="Z2007" s="69"/>
      <c r="AP2007" t="s">
        <v>6006</v>
      </c>
    </row>
    <row r="2008" spans="15:42">
      <c r="O2008" s="19"/>
      <c r="P2008" s="19"/>
      <c r="Q2008" s="1"/>
      <c r="R2008" s="181"/>
      <c r="S2008" t="s">
        <v>5323</v>
      </c>
      <c r="T2008" s="181" t="s">
        <v>2073</v>
      </c>
      <c r="Z2008" s="69"/>
      <c r="AP2008" t="s">
        <v>6006</v>
      </c>
    </row>
    <row r="2009" spans="15:42">
      <c r="O2009" s="179" t="s">
        <v>8529</v>
      </c>
      <c r="P2009" s="19"/>
      <c r="Q2009" t="s">
        <v>5323</v>
      </c>
      <c r="R2009" s="164" t="s">
        <v>7181</v>
      </c>
      <c r="S2009" s="1">
        <v>1</v>
      </c>
      <c r="T2009" s="181" t="s">
        <v>7795</v>
      </c>
      <c r="Z2009" s="69"/>
      <c r="AP2009" t="s">
        <v>6006</v>
      </c>
    </row>
    <row r="2010" spans="15:42">
      <c r="O2010" s="19" t="s">
        <v>5323</v>
      </c>
      <c r="P2010" s="210" t="s">
        <v>8526</v>
      </c>
      <c r="Q2010" s="1">
        <v>1</v>
      </c>
      <c r="R2010" s="210" t="s">
        <v>8639</v>
      </c>
      <c r="Z2010" s="69"/>
      <c r="AP2010" t="s">
        <v>6006</v>
      </c>
    </row>
    <row r="2011" spans="15:42">
      <c r="O2011" s="19" t="s">
        <v>1825</v>
      </c>
      <c r="P2011" s="210" t="s">
        <v>8523</v>
      </c>
      <c r="Q2011" t="s">
        <v>1825</v>
      </c>
      <c r="R2011" s="212" t="s">
        <v>8640</v>
      </c>
      <c r="S2011" t="s">
        <v>5323</v>
      </c>
      <c r="T2011" s="207" t="s">
        <v>7280</v>
      </c>
      <c r="U2011" t="s">
        <v>5323</v>
      </c>
      <c r="V2011" s="207" t="s">
        <v>4370</v>
      </c>
      <c r="AP2011" t="s">
        <v>6006</v>
      </c>
    </row>
    <row r="2012" spans="15:42">
      <c r="O2012" s="19" t="s">
        <v>1825</v>
      </c>
      <c r="P2012" s="210" t="s">
        <v>8524</v>
      </c>
      <c r="Q2012" s="1">
        <v>1</v>
      </c>
      <c r="R2012" s="164" t="s">
        <v>7793</v>
      </c>
      <c r="S2012" s="1">
        <v>1</v>
      </c>
      <c r="T2012" s="164" t="s">
        <v>403</v>
      </c>
      <c r="Z2012" s="69"/>
      <c r="AP2012" t="s">
        <v>6006</v>
      </c>
    </row>
    <row r="2013" spans="15:42">
      <c r="O2013" s="19" t="s">
        <v>1825</v>
      </c>
      <c r="P2013" s="210" t="s">
        <v>8528</v>
      </c>
      <c r="Q2013" t="s">
        <v>1825</v>
      </c>
      <c r="R2013" s="193" t="s">
        <v>8003</v>
      </c>
      <c r="S2013" t="s">
        <v>1825</v>
      </c>
      <c r="T2013" s="210" t="s">
        <v>8525</v>
      </c>
      <c r="AP2013" t="s">
        <v>6006</v>
      </c>
    </row>
    <row r="2014" spans="15:42">
      <c r="O2014" s="19" t="s">
        <v>1825</v>
      </c>
      <c r="P2014" s="164" t="s">
        <v>8527</v>
      </c>
      <c r="Q2014" s="1">
        <v>1</v>
      </c>
      <c r="R2014" s="164" t="s">
        <v>7794</v>
      </c>
      <c r="S2014" s="1">
        <v>1</v>
      </c>
      <c r="T2014" s="204" t="s">
        <v>8329</v>
      </c>
      <c r="Z2014" s="69"/>
      <c r="AP2014" t="s">
        <v>6006</v>
      </c>
    </row>
    <row r="2015" spans="15:42">
      <c r="O2015" s="19"/>
      <c r="P2015" s="19"/>
      <c r="Q2015" t="s">
        <v>1825</v>
      </c>
      <c r="S2015" t="s">
        <v>1825</v>
      </c>
      <c r="T2015" s="204" t="s">
        <v>8330</v>
      </c>
      <c r="Z2015" s="69"/>
      <c r="AP2015" t="s">
        <v>6006</v>
      </c>
    </row>
    <row r="2016" spans="15:42">
      <c r="P2016" s="164"/>
      <c r="Q2016" t="s">
        <v>5323</v>
      </c>
      <c r="R2016" s="182" t="s">
        <v>7801</v>
      </c>
      <c r="S2016" t="s">
        <v>1825</v>
      </c>
      <c r="Z2016" s="69"/>
      <c r="AP2016" t="s">
        <v>6006</v>
      </c>
    </row>
    <row r="2017" spans="13:42">
      <c r="M2017" t="s">
        <v>5323</v>
      </c>
      <c r="N2017" s="277" t="s">
        <v>12432</v>
      </c>
      <c r="O2017" t="s">
        <v>5323</v>
      </c>
      <c r="P2017" s="277" t="s">
        <v>2492</v>
      </c>
      <c r="Q2017" s="1">
        <v>1</v>
      </c>
      <c r="R2017" s="204" t="s">
        <v>8327</v>
      </c>
      <c r="S2017" t="s">
        <v>5323</v>
      </c>
      <c r="T2017" s="181" t="s">
        <v>1402</v>
      </c>
      <c r="Z2017" s="69"/>
      <c r="AP2017" t="s">
        <v>6006</v>
      </c>
    </row>
    <row r="2018" spans="13:42">
      <c r="M2018" t="s">
        <v>1825</v>
      </c>
      <c r="N2018" s="277" t="s">
        <v>12433</v>
      </c>
      <c r="O2018" t="s">
        <v>1825</v>
      </c>
      <c r="P2018" s="278" t="s">
        <v>12431</v>
      </c>
      <c r="Q2018" t="s">
        <v>1825</v>
      </c>
      <c r="R2018" s="204" t="s">
        <v>8328</v>
      </c>
      <c r="S2018" s="1">
        <v>1</v>
      </c>
      <c r="T2018" s="181" t="s">
        <v>7796</v>
      </c>
      <c r="Z2018" s="69"/>
      <c r="AP2018" t="s">
        <v>6006</v>
      </c>
    </row>
    <row r="2019" spans="13:42">
      <c r="P2019" s="164"/>
      <c r="Q2019" t="s">
        <v>1825</v>
      </c>
      <c r="R2019" s="186" t="s">
        <v>7797</v>
      </c>
      <c r="S2019" t="s">
        <v>1825</v>
      </c>
      <c r="Z2019" s="69"/>
      <c r="AP2019" t="s">
        <v>6006</v>
      </c>
    </row>
    <row r="2020" spans="13:42">
      <c r="P2020" s="164"/>
      <c r="Q2020" s="1">
        <v>1</v>
      </c>
      <c r="R2020" s="164" t="s">
        <v>406</v>
      </c>
      <c r="S2020" t="s">
        <v>5323</v>
      </c>
      <c r="T2020" s="164" t="s">
        <v>2587</v>
      </c>
      <c r="Z2020" s="69"/>
      <c r="AP2020" t="s">
        <v>6006</v>
      </c>
    </row>
    <row r="2021" spans="13:42">
      <c r="P2021" s="164"/>
      <c r="Q2021" t="s">
        <v>1825</v>
      </c>
      <c r="R2021" s="164" t="s">
        <v>6650</v>
      </c>
      <c r="S2021" s="1">
        <v>1</v>
      </c>
      <c r="T2021" s="278" t="s">
        <v>12393</v>
      </c>
      <c r="Z2021" s="69"/>
      <c r="AP2021" t="s">
        <v>6006</v>
      </c>
    </row>
    <row r="2022" spans="13:42">
      <c r="P2022" s="164"/>
      <c r="S2022" t="s">
        <v>1825</v>
      </c>
      <c r="Z2022" s="69"/>
      <c r="AP2022" t="s">
        <v>6006</v>
      </c>
    </row>
    <row r="2023" spans="13:42">
      <c r="P2023" s="164"/>
      <c r="S2023" t="s">
        <v>5323</v>
      </c>
      <c r="T2023" s="164" t="s">
        <v>404</v>
      </c>
      <c r="Z2023" s="69"/>
      <c r="AP2023" t="s">
        <v>6006</v>
      </c>
    </row>
    <row r="2024" spans="13:42">
      <c r="P2024" s="164"/>
      <c r="S2024" s="1">
        <v>1</v>
      </c>
      <c r="T2024" s="181" t="s">
        <v>7799</v>
      </c>
      <c r="Z2024" s="69"/>
      <c r="AP2024" t="s">
        <v>6006</v>
      </c>
    </row>
    <row r="2025" spans="13:42">
      <c r="S2025" t="s">
        <v>1825</v>
      </c>
      <c r="Z2025" s="69"/>
      <c r="AP2025" t="s">
        <v>6006</v>
      </c>
    </row>
    <row r="2026" spans="13:42">
      <c r="S2026" t="s">
        <v>5323</v>
      </c>
      <c r="T2026" s="182" t="s">
        <v>7800</v>
      </c>
      <c r="Z2026" s="69"/>
      <c r="AP2026" t="s">
        <v>6006</v>
      </c>
    </row>
    <row r="2027" spans="13:42">
      <c r="S2027" s="1">
        <v>1</v>
      </c>
      <c r="T2027" s="278" t="s">
        <v>12381</v>
      </c>
      <c r="Z2027" s="69"/>
      <c r="AP2027" t="s">
        <v>6006</v>
      </c>
    </row>
    <row r="2028" spans="13:42">
      <c r="S2028" t="s">
        <v>1825</v>
      </c>
      <c r="Z2028" s="69"/>
      <c r="AP2028" t="s">
        <v>6006</v>
      </c>
    </row>
    <row r="2029" spans="13:42">
      <c r="S2029" t="s">
        <v>5323</v>
      </c>
      <c r="T2029" s="181" t="s">
        <v>3884</v>
      </c>
      <c r="Z2029" s="69"/>
      <c r="AP2029" t="s">
        <v>6006</v>
      </c>
    </row>
    <row r="2030" spans="13:42">
      <c r="S2030" s="1">
        <v>1</v>
      </c>
      <c r="T2030" s="181" t="s">
        <v>7798</v>
      </c>
      <c r="Z2030" s="69"/>
      <c r="AP2030" t="s">
        <v>6006</v>
      </c>
    </row>
    <row r="2031" spans="13:42">
      <c r="S2031" t="s">
        <v>1825</v>
      </c>
      <c r="Z2031" s="69"/>
      <c r="AP2031" t="s">
        <v>6006</v>
      </c>
    </row>
    <row r="2032" spans="13:42">
      <c r="P2032" s="164"/>
      <c r="S2032" t="s">
        <v>5323</v>
      </c>
      <c r="T2032" s="182" t="s">
        <v>7802</v>
      </c>
      <c r="Z2032" s="69"/>
      <c r="AP2032" t="s">
        <v>6006</v>
      </c>
    </row>
    <row r="2033" spans="16:42">
      <c r="P2033" s="164"/>
      <c r="S2033" s="1">
        <v>1</v>
      </c>
      <c r="T2033" s="181" t="s">
        <v>7803</v>
      </c>
      <c r="Z2033" s="69"/>
      <c r="AP2033" t="s">
        <v>6006</v>
      </c>
    </row>
    <row r="2034" spans="16:42">
      <c r="P2034" s="164"/>
      <c r="S2034" s="1"/>
      <c r="T2034" s="181"/>
      <c r="Z2034" s="69"/>
      <c r="AP2034" t="s">
        <v>6006</v>
      </c>
    </row>
    <row r="2035" spans="16:42">
      <c r="S2035" t="s">
        <v>5323</v>
      </c>
      <c r="T2035" s="181" t="s">
        <v>1402</v>
      </c>
      <c r="Z2035" s="69"/>
      <c r="AP2035" t="s">
        <v>6006</v>
      </c>
    </row>
    <row r="2036" spans="16:42">
      <c r="S2036" s="1">
        <v>1</v>
      </c>
      <c r="T2036" s="181" t="s">
        <v>396</v>
      </c>
      <c r="Z2036" s="69"/>
      <c r="AP2036" t="s">
        <v>6006</v>
      </c>
    </row>
    <row r="2037" spans="16:42">
      <c r="S2037" t="s">
        <v>1825</v>
      </c>
      <c r="Z2037" s="69"/>
      <c r="AP2037" t="s">
        <v>6006</v>
      </c>
    </row>
    <row r="2038" spans="16:42">
      <c r="S2038" t="s">
        <v>5323</v>
      </c>
      <c r="T2038" s="181" t="s">
        <v>7805</v>
      </c>
      <c r="Z2038" s="69"/>
      <c r="AP2038" t="s">
        <v>6006</v>
      </c>
    </row>
    <row r="2039" spans="16:42">
      <c r="S2039" s="1">
        <v>1</v>
      </c>
      <c r="T2039" s="181" t="s">
        <v>7807</v>
      </c>
      <c r="Z2039" s="69"/>
      <c r="AP2039" t="s">
        <v>6006</v>
      </c>
    </row>
    <row r="2040" spans="16:42">
      <c r="S2040" t="s">
        <v>1825</v>
      </c>
      <c r="Z2040" s="69"/>
      <c r="AP2040" t="s">
        <v>6006</v>
      </c>
    </row>
    <row r="2041" spans="16:42">
      <c r="S2041" t="s">
        <v>5323</v>
      </c>
      <c r="T2041" s="181" t="s">
        <v>4998</v>
      </c>
      <c r="Z2041" s="69"/>
      <c r="AP2041" t="s">
        <v>6006</v>
      </c>
    </row>
    <row r="2042" spans="16:42">
      <c r="S2042" s="1">
        <v>1</v>
      </c>
      <c r="T2042" s="181" t="s">
        <v>7806</v>
      </c>
      <c r="Z2042" s="69"/>
      <c r="AP2042" t="s">
        <v>6006</v>
      </c>
    </row>
    <row r="2043" spans="16:42">
      <c r="S2043" t="s">
        <v>1825</v>
      </c>
      <c r="Z2043" s="69"/>
      <c r="AP2043" t="s">
        <v>6006</v>
      </c>
    </row>
    <row r="2044" spans="16:42">
      <c r="Q2044" t="s">
        <v>5323</v>
      </c>
      <c r="R2044" s="181" t="s">
        <v>7804</v>
      </c>
      <c r="S2044" t="s">
        <v>5323</v>
      </c>
      <c r="T2044" s="164" t="s">
        <v>2492</v>
      </c>
      <c r="Z2044" s="69"/>
      <c r="AP2044" t="s">
        <v>6006</v>
      </c>
    </row>
    <row r="2045" spans="16:42">
      <c r="Q2045" s="1">
        <v>1</v>
      </c>
      <c r="R2045" s="181" t="s">
        <v>4461</v>
      </c>
      <c r="S2045" s="1">
        <v>1</v>
      </c>
      <c r="T2045" s="164" t="s">
        <v>397</v>
      </c>
      <c r="Z2045" s="69"/>
      <c r="AP2045" t="s">
        <v>6006</v>
      </c>
    </row>
    <row r="2046" spans="16:42">
      <c r="Q2046" t="s">
        <v>1825</v>
      </c>
      <c r="R2046" s="278" t="s">
        <v>12380</v>
      </c>
      <c r="S2046" t="s">
        <v>1825</v>
      </c>
      <c r="Z2046" s="69"/>
      <c r="AP2046" t="s">
        <v>6006</v>
      </c>
    </row>
    <row r="2047" spans="16:42">
      <c r="Q2047" s="1">
        <v>1</v>
      </c>
      <c r="R2047" s="181" t="s">
        <v>7808</v>
      </c>
      <c r="S2047" t="s">
        <v>5323</v>
      </c>
      <c r="T2047" s="164" t="s">
        <v>393</v>
      </c>
      <c r="Z2047" s="69"/>
      <c r="AP2047" t="s">
        <v>6006</v>
      </c>
    </row>
    <row r="2048" spans="16:42">
      <c r="S2048" s="1">
        <v>1</v>
      </c>
      <c r="T2048" s="278" t="s">
        <v>12423</v>
      </c>
      <c r="Z2048" s="69"/>
      <c r="AP2048" t="s">
        <v>6006</v>
      </c>
    </row>
    <row r="2049" spans="15:42">
      <c r="S2049" t="s">
        <v>1825</v>
      </c>
      <c r="Z2049" s="69"/>
      <c r="AP2049" t="s">
        <v>6006</v>
      </c>
    </row>
    <row r="2050" spans="15:42">
      <c r="S2050" t="s">
        <v>5323</v>
      </c>
      <c r="T2050" s="164" t="s">
        <v>2073</v>
      </c>
      <c r="Z2050" s="69"/>
      <c r="AP2050" t="s">
        <v>6006</v>
      </c>
    </row>
    <row r="2051" spans="15:42">
      <c r="S2051" s="1">
        <v>1</v>
      </c>
      <c r="T2051" s="164" t="s">
        <v>401</v>
      </c>
      <c r="Z2051" s="69"/>
      <c r="AP2051" t="s">
        <v>6006</v>
      </c>
    </row>
    <row r="2052" spans="15:42">
      <c r="S2052" t="s">
        <v>1825</v>
      </c>
      <c r="Z2052" s="69"/>
      <c r="AP2052" t="s">
        <v>6006</v>
      </c>
    </row>
    <row r="2053" spans="15:42">
      <c r="S2053" t="s">
        <v>5323</v>
      </c>
      <c r="T2053" s="164" t="s">
        <v>4998</v>
      </c>
      <c r="Z2053" s="69"/>
      <c r="AP2053" t="s">
        <v>6006</v>
      </c>
    </row>
    <row r="2054" spans="15:42">
      <c r="S2054" s="1">
        <v>1</v>
      </c>
      <c r="T2054" s="164" t="s">
        <v>402</v>
      </c>
      <c r="Z2054" s="69"/>
      <c r="AP2054" t="s">
        <v>6006</v>
      </c>
    </row>
    <row r="2055" spans="15:42">
      <c r="S2055" t="s">
        <v>1825</v>
      </c>
      <c r="Z2055" s="69"/>
      <c r="AP2055" t="s">
        <v>6006</v>
      </c>
    </row>
    <row r="2056" spans="15:42">
      <c r="S2056" t="s">
        <v>5323</v>
      </c>
      <c r="T2056" s="164" t="s">
        <v>4998</v>
      </c>
      <c r="Z2056" s="69"/>
      <c r="AP2056" t="s">
        <v>6006</v>
      </c>
    </row>
    <row r="2057" spans="15:42">
      <c r="S2057" s="1">
        <v>1</v>
      </c>
      <c r="T2057" s="278" t="s">
        <v>12338</v>
      </c>
      <c r="Z2057" s="69"/>
      <c r="AP2057" t="s">
        <v>6006</v>
      </c>
    </row>
    <row r="2058" spans="15:42">
      <c r="S2058" t="s">
        <v>1825</v>
      </c>
      <c r="Z2058" s="69"/>
      <c r="AP2058" t="s">
        <v>6006</v>
      </c>
    </row>
    <row r="2059" spans="15:42">
      <c r="S2059" t="s">
        <v>5323</v>
      </c>
      <c r="T2059" s="164" t="s">
        <v>393</v>
      </c>
      <c r="Z2059" s="69"/>
      <c r="AP2059" t="s">
        <v>6006</v>
      </c>
    </row>
    <row r="2060" spans="15:42">
      <c r="S2060" s="1">
        <v>1</v>
      </c>
      <c r="T2060" s="164" t="s">
        <v>405</v>
      </c>
      <c r="Z2060" s="69"/>
      <c r="AP2060" t="s">
        <v>6006</v>
      </c>
    </row>
    <row r="2061" spans="15:42">
      <c r="O2061" s="17"/>
      <c r="Z2061" s="69"/>
      <c r="AP2061" t="s">
        <v>6006</v>
      </c>
    </row>
    <row r="2062" spans="15:42">
      <c r="O2062" s="17"/>
      <c r="Q2062" t="s">
        <v>5323</v>
      </c>
      <c r="R2062" s="164" t="s">
        <v>395</v>
      </c>
      <c r="S2062" t="s">
        <v>5323</v>
      </c>
      <c r="T2062" s="164" t="s">
        <v>4998</v>
      </c>
      <c r="Z2062" s="69"/>
      <c r="AP2062" t="s">
        <v>6006</v>
      </c>
    </row>
    <row r="2063" spans="15:42">
      <c r="O2063" s="17"/>
      <c r="Q2063" s="1">
        <v>1</v>
      </c>
      <c r="R2063" s="164" t="s">
        <v>5948</v>
      </c>
      <c r="S2063" s="1">
        <v>1</v>
      </c>
      <c r="T2063" s="164" t="s">
        <v>398</v>
      </c>
      <c r="Z2063" s="69"/>
      <c r="AP2063" t="s">
        <v>6006</v>
      </c>
    </row>
    <row r="2064" spans="15:42">
      <c r="O2064" s="17"/>
      <c r="Q2064" s="1">
        <v>1</v>
      </c>
      <c r="R2064" s="164" t="s">
        <v>400</v>
      </c>
      <c r="S2064" t="s">
        <v>1825</v>
      </c>
      <c r="Z2064" s="69"/>
      <c r="AP2064" t="s">
        <v>6006</v>
      </c>
    </row>
    <row r="2065" spans="1:42">
      <c r="O2065" s="17"/>
      <c r="S2065" t="s">
        <v>5323</v>
      </c>
      <c r="T2065" s="164" t="s">
        <v>5255</v>
      </c>
      <c r="Z2065" s="69"/>
      <c r="AP2065" t="s">
        <v>6006</v>
      </c>
    </row>
    <row r="2066" spans="1:42">
      <c r="S2066" s="1">
        <v>1</v>
      </c>
      <c r="T2066" s="164" t="s">
        <v>399</v>
      </c>
      <c r="Z2066" s="69"/>
      <c r="AP2066" t="s">
        <v>6006</v>
      </c>
    </row>
    <row r="2067" spans="1:42">
      <c r="S2067" s="1"/>
      <c r="T2067" s="164"/>
      <c r="Z2067" s="69"/>
      <c r="AP2067" t="s">
        <v>6006</v>
      </c>
    </row>
    <row r="2068" spans="1:42">
      <c r="Q2068" t="s">
        <v>5323</v>
      </c>
      <c r="R2068" s="277" t="s">
        <v>12339</v>
      </c>
      <c r="S2068" t="s">
        <v>5323</v>
      </c>
      <c r="T2068" s="277" t="s">
        <v>4215</v>
      </c>
      <c r="Z2068" s="69"/>
      <c r="AP2068" t="s">
        <v>6006</v>
      </c>
    </row>
    <row r="2069" spans="1:42">
      <c r="Q2069" t="s">
        <v>1825</v>
      </c>
      <c r="R2069" s="277" t="s">
        <v>12340</v>
      </c>
      <c r="S2069" t="s">
        <v>1825</v>
      </c>
      <c r="T2069" s="278" t="s">
        <v>12341</v>
      </c>
      <c r="Z2069" s="69"/>
      <c r="AP2069" t="s">
        <v>6006</v>
      </c>
    </row>
    <row r="2070" spans="1:42">
      <c r="R2070" s="277"/>
      <c r="T2070" s="278"/>
      <c r="Z2070" s="69"/>
      <c r="AP2070" t="s">
        <v>6006</v>
      </c>
    </row>
    <row r="2071" spans="1:42">
      <c r="Q2071" t="s">
        <v>5323</v>
      </c>
      <c r="R2071" s="277" t="s">
        <v>3101</v>
      </c>
      <c r="S2071" t="s">
        <v>5323</v>
      </c>
      <c r="T2071" s="277" t="s">
        <v>1402</v>
      </c>
      <c r="Z2071" s="69"/>
      <c r="AP2071" t="s">
        <v>6006</v>
      </c>
    </row>
    <row r="2072" spans="1:42">
      <c r="Q2072" t="s">
        <v>1825</v>
      </c>
      <c r="R2072" s="277" t="s">
        <v>12348</v>
      </c>
      <c r="S2072" t="s">
        <v>1825</v>
      </c>
      <c r="T2072" s="278" t="s">
        <v>12349</v>
      </c>
      <c r="Z2072" s="69"/>
      <c r="AP2072" t="s">
        <v>6006</v>
      </c>
    </row>
    <row r="2073" spans="1:42">
      <c r="R2073" s="278"/>
      <c r="S2073" t="s">
        <v>1825</v>
      </c>
      <c r="T2073" s="278"/>
      <c r="Z2073" s="69"/>
    </row>
    <row r="2074" spans="1:42">
      <c r="R2074" s="278"/>
      <c r="S2074" t="s">
        <v>5323</v>
      </c>
      <c r="T2074" s="277" t="s">
        <v>4038</v>
      </c>
      <c r="Z2074" s="69"/>
    </row>
    <row r="2075" spans="1:42">
      <c r="R2075" s="278"/>
      <c r="S2075" t="s">
        <v>1825</v>
      </c>
      <c r="T2075" s="278" t="s">
        <v>12427</v>
      </c>
      <c r="Z2075" s="69"/>
    </row>
    <row r="2076" spans="1:42">
      <c r="A2076" s="17" t="s">
        <v>9270</v>
      </c>
      <c r="G2076" s="17"/>
      <c r="H2076" s="17"/>
      <c r="O2076" s="7"/>
      <c r="T2076" s="164"/>
      <c r="Z2076" s="69"/>
      <c r="AP2076" t="s">
        <v>6006</v>
      </c>
    </row>
    <row r="2077" spans="1:42">
      <c r="G2077" s="17"/>
      <c r="H2077" s="17"/>
      <c r="O2077" s="11" t="s">
        <v>8948</v>
      </c>
      <c r="T2077" s="164"/>
      <c r="Y2077" t="s">
        <v>5323</v>
      </c>
      <c r="Z2077" s="167" t="s">
        <v>4310</v>
      </c>
      <c r="AI2077" s="20" t="s">
        <v>5827</v>
      </c>
      <c r="AJ2077" s="19"/>
      <c r="AK2077" t="s">
        <v>5323</v>
      </c>
      <c r="AL2077" s="223" t="s">
        <v>4418</v>
      </c>
      <c r="AM2077" s="20" t="s">
        <v>3037</v>
      </c>
      <c r="AN2077" s="19"/>
      <c r="AO2077" s="19"/>
      <c r="AP2077" t="s">
        <v>6006</v>
      </c>
    </row>
    <row r="2078" spans="1:42">
      <c r="G2078" s="17"/>
      <c r="H2078" s="17"/>
      <c r="O2078" s="7"/>
      <c r="Q2078" t="s">
        <v>5323</v>
      </c>
      <c r="R2078" s="256" t="s">
        <v>9819</v>
      </c>
      <c r="S2078" t="s">
        <v>5323</v>
      </c>
      <c r="T2078" s="256" t="s">
        <v>4279</v>
      </c>
      <c r="U2078" t="s">
        <v>5323</v>
      </c>
      <c r="V2078" s="256" t="s">
        <v>2588</v>
      </c>
      <c r="Y2078" t="s">
        <v>1825</v>
      </c>
      <c r="Z2078" s="249" t="s">
        <v>4000</v>
      </c>
      <c r="AI2078" s="19" t="s">
        <v>5323</v>
      </c>
      <c r="AJ2078" s="2" t="s">
        <v>8963</v>
      </c>
      <c r="AK2078" s="1">
        <v>1</v>
      </c>
      <c r="AL2078" s="223" t="s">
        <v>5247</v>
      </c>
      <c r="AM2078" s="19" t="s">
        <v>5323</v>
      </c>
      <c r="AN2078" s="110" t="s">
        <v>5494</v>
      </c>
      <c r="AP2078" t="s">
        <v>6006</v>
      </c>
    </row>
    <row r="2079" spans="1:42">
      <c r="G2079" s="17"/>
      <c r="H2079" s="17"/>
      <c r="O2079" s="7"/>
      <c r="Q2079" s="1">
        <v>1</v>
      </c>
      <c r="R2079" s="256" t="s">
        <v>4399</v>
      </c>
      <c r="S2079" s="1">
        <v>1</v>
      </c>
      <c r="T2079" s="256" t="s">
        <v>9818</v>
      </c>
      <c r="U2079" s="1">
        <v>1</v>
      </c>
      <c r="V2079" s="256" t="s">
        <v>9830</v>
      </c>
      <c r="Y2079" t="s">
        <v>1825</v>
      </c>
      <c r="Z2079" s="278" t="s">
        <v>12150</v>
      </c>
      <c r="AI2079" s="19" t="s">
        <v>1825</v>
      </c>
      <c r="AJ2079" s="169" t="s">
        <v>7072</v>
      </c>
      <c r="AK2079" t="s">
        <v>1825</v>
      </c>
      <c r="AL2079" s="223" t="s">
        <v>8964</v>
      </c>
      <c r="AM2079" s="19" t="s">
        <v>1825</v>
      </c>
      <c r="AN2079" s="169" t="s">
        <v>7134</v>
      </c>
      <c r="AP2079" t="s">
        <v>6006</v>
      </c>
    </row>
    <row r="2080" spans="1:42">
      <c r="Q2080" t="s">
        <v>1825</v>
      </c>
      <c r="R2080" s="256" t="s">
        <v>9820</v>
      </c>
      <c r="T2080" s="164"/>
      <c r="U2080" t="s">
        <v>1825</v>
      </c>
      <c r="V2080" s="256" t="s">
        <v>9831</v>
      </c>
      <c r="AA2080" t="s">
        <v>5323</v>
      </c>
      <c r="AB2080" s="256" t="s">
        <v>2183</v>
      </c>
      <c r="AI2080" s="19" t="s">
        <v>1825</v>
      </c>
      <c r="AJ2080" s="169" t="s">
        <v>7073</v>
      </c>
      <c r="AK2080" t="s">
        <v>1825</v>
      </c>
      <c r="AL2080" s="238" t="s">
        <v>9437</v>
      </c>
      <c r="AM2080" s="19" t="s">
        <v>1825</v>
      </c>
      <c r="AN2080" s="210" t="s">
        <v>8641</v>
      </c>
      <c r="AP2080" t="s">
        <v>6006</v>
      </c>
    </row>
    <row r="2081" spans="1:42">
      <c r="O2081" s="7"/>
      <c r="Q2081" s="1">
        <v>1</v>
      </c>
      <c r="R2081" s="256" t="s">
        <v>6203</v>
      </c>
      <c r="S2081" t="s">
        <v>5323</v>
      </c>
      <c r="T2081" s="257" t="s">
        <v>3888</v>
      </c>
      <c r="Y2081" t="s">
        <v>5323</v>
      </c>
      <c r="Z2081" s="256" t="s">
        <v>7518</v>
      </c>
      <c r="AA2081" s="1">
        <v>1</v>
      </c>
      <c r="AB2081" s="256" t="s">
        <v>10117</v>
      </c>
      <c r="AI2081" s="19" t="s">
        <v>1825</v>
      </c>
      <c r="AJ2081" s="210" t="s">
        <v>8641</v>
      </c>
      <c r="AK2081" s="19"/>
      <c r="AM2081" s="19"/>
      <c r="AN2081" s="19"/>
      <c r="AO2081" s="19"/>
      <c r="AP2081" t="s">
        <v>6006</v>
      </c>
    </row>
    <row r="2082" spans="1:42">
      <c r="O2082" s="7"/>
      <c r="Q2082" s="1"/>
      <c r="R2082" s="256"/>
      <c r="S2082" t="s">
        <v>1825</v>
      </c>
      <c r="T2082" s="256" t="s">
        <v>9833</v>
      </c>
      <c r="Y2082" s="1">
        <v>1</v>
      </c>
      <c r="Z2082" s="256" t="s">
        <v>6025</v>
      </c>
      <c r="AA2082" s="17" t="s">
        <v>5579</v>
      </c>
      <c r="AB2082" s="223"/>
      <c r="AI2082" s="19"/>
      <c r="AJ2082" s="19"/>
      <c r="AK2082" s="19"/>
      <c r="AP2082" t="s">
        <v>6006</v>
      </c>
    </row>
    <row r="2083" spans="1:42">
      <c r="O2083" s="7"/>
      <c r="Q2083" s="1"/>
      <c r="R2083" s="256"/>
      <c r="T2083" s="164"/>
      <c r="Y2083" s="1">
        <v>1</v>
      </c>
      <c r="Z2083" s="256" t="s">
        <v>9825</v>
      </c>
      <c r="AA2083" t="s">
        <v>5323</v>
      </c>
      <c r="AB2083" s="256" t="s">
        <v>1749</v>
      </c>
      <c r="AP2083" t="s">
        <v>6006</v>
      </c>
    </row>
    <row r="2084" spans="1:42">
      <c r="O2084" s="11"/>
      <c r="Q2084" s="1"/>
      <c r="R2084" s="256"/>
      <c r="T2084" s="164"/>
      <c r="Y2084" s="1"/>
      <c r="Z2084" s="256"/>
      <c r="AA2084" s="1">
        <v>1</v>
      </c>
      <c r="AB2084" s="256" t="s">
        <v>9885</v>
      </c>
      <c r="AP2084" t="s">
        <v>6006</v>
      </c>
    </row>
    <row r="2085" spans="1:42">
      <c r="A2085" s="17" t="s">
        <v>9270</v>
      </c>
      <c r="O2085" s="11"/>
      <c r="Q2085" s="1"/>
      <c r="R2085" s="256"/>
      <c r="T2085" s="164"/>
      <c r="Y2085" s="1"/>
      <c r="Z2085" s="256"/>
      <c r="AA2085" s="1"/>
      <c r="AB2085" s="256"/>
      <c r="AP2085" t="s">
        <v>6006</v>
      </c>
    </row>
    <row r="2086" spans="1:42">
      <c r="O2086" s="3" t="s">
        <v>11269</v>
      </c>
      <c r="Q2086" s="1"/>
      <c r="R2086" s="256"/>
      <c r="T2086" s="164"/>
      <c r="U2086" t="s">
        <v>5323</v>
      </c>
      <c r="V2086" s="204" t="s">
        <v>10442</v>
      </c>
      <c r="W2086" t="s">
        <v>5323</v>
      </c>
      <c r="X2086" s="204" t="s">
        <v>573</v>
      </c>
      <c r="Y2086" s="1"/>
      <c r="Z2086" s="256"/>
      <c r="AA2086" s="1"/>
      <c r="AB2086" s="256"/>
      <c r="AP2086" t="s">
        <v>6006</v>
      </c>
    </row>
    <row r="2087" spans="1:42">
      <c r="O2087" s="11"/>
      <c r="Q2087" s="1"/>
      <c r="R2087" s="256"/>
      <c r="T2087" s="164"/>
      <c r="U2087" s="1">
        <v>1</v>
      </c>
      <c r="V2087" s="204" t="s">
        <v>10443</v>
      </c>
      <c r="W2087" s="1">
        <v>1</v>
      </c>
      <c r="X2087" s="204" t="s">
        <v>11822</v>
      </c>
      <c r="Y2087" s="1"/>
      <c r="Z2087" s="256"/>
      <c r="AA2087" s="1"/>
      <c r="AB2087" s="256"/>
      <c r="AP2087" t="s">
        <v>6006</v>
      </c>
    </row>
    <row r="2088" spans="1:42">
      <c r="O2088" s="11"/>
      <c r="Q2088" s="1"/>
      <c r="R2088" s="256"/>
      <c r="T2088" s="164"/>
      <c r="U2088" t="s">
        <v>1825</v>
      </c>
      <c r="V2088" s="204" t="s">
        <v>11819</v>
      </c>
      <c r="W2088" t="s">
        <v>1825</v>
      </c>
      <c r="Y2088" s="1"/>
      <c r="Z2088" s="256"/>
      <c r="AA2088" s="1"/>
      <c r="AB2088" s="256"/>
      <c r="AP2088" t="s">
        <v>6006</v>
      </c>
    </row>
    <row r="2089" spans="1:42">
      <c r="O2089" s="11"/>
      <c r="Q2089" s="1"/>
      <c r="R2089" s="256"/>
      <c r="T2089" s="164"/>
      <c r="U2089" s="1">
        <v>1</v>
      </c>
      <c r="V2089" s="204" t="s">
        <v>5720</v>
      </c>
      <c r="W2089" t="s">
        <v>5323</v>
      </c>
      <c r="X2089" s="204" t="s">
        <v>3842</v>
      </c>
      <c r="Y2089" s="1"/>
      <c r="Z2089" s="256"/>
      <c r="AA2089" s="1"/>
      <c r="AB2089" s="256"/>
      <c r="AP2089" t="s">
        <v>6006</v>
      </c>
    </row>
    <row r="2090" spans="1:42">
      <c r="O2090" s="11"/>
      <c r="Q2090" s="1"/>
      <c r="R2090" s="256"/>
      <c r="T2090" s="164"/>
      <c r="W2090" s="1">
        <v>1</v>
      </c>
      <c r="X2090" s="204" t="s">
        <v>11823</v>
      </c>
      <c r="Y2090" s="1"/>
      <c r="Z2090" s="256"/>
      <c r="AA2090" s="1"/>
      <c r="AB2090" s="256"/>
      <c r="AP2090" t="s">
        <v>6006</v>
      </c>
    </row>
    <row r="2091" spans="1:42">
      <c r="O2091" s="11"/>
      <c r="Q2091" s="1"/>
      <c r="R2091" s="256"/>
      <c r="T2091" s="164"/>
      <c r="W2091" t="s">
        <v>1825</v>
      </c>
      <c r="Y2091" s="1"/>
      <c r="Z2091" s="256"/>
      <c r="AA2091" s="1"/>
      <c r="AB2091" s="256"/>
      <c r="AP2091" t="s">
        <v>6006</v>
      </c>
    </row>
    <row r="2092" spans="1:42">
      <c r="O2092" s="11"/>
      <c r="Q2092" s="1"/>
      <c r="R2092" s="256"/>
      <c r="T2092" s="164"/>
      <c r="U2092" t="s">
        <v>5323</v>
      </c>
      <c r="V2092" s="206" t="s">
        <v>5581</v>
      </c>
      <c r="W2092" t="s">
        <v>5323</v>
      </c>
      <c r="X2092" s="204" t="s">
        <v>1749</v>
      </c>
      <c r="Y2092" s="1"/>
      <c r="Z2092" s="256"/>
      <c r="AA2092" s="1"/>
      <c r="AB2092" s="256"/>
      <c r="AP2092" t="s">
        <v>6006</v>
      </c>
    </row>
    <row r="2093" spans="1:42">
      <c r="O2093" s="11"/>
      <c r="Q2093" s="1"/>
      <c r="R2093" s="256"/>
      <c r="T2093" s="164"/>
      <c r="U2093" s="1">
        <v>1</v>
      </c>
      <c r="V2093" s="204" t="s">
        <v>11233</v>
      </c>
      <c r="W2093" s="1">
        <v>1</v>
      </c>
      <c r="X2093" s="204" t="s">
        <v>11824</v>
      </c>
      <c r="Y2093" s="1"/>
      <c r="Z2093" s="256"/>
      <c r="AA2093" s="1"/>
      <c r="AB2093" s="256"/>
      <c r="AP2093" t="s">
        <v>6006</v>
      </c>
    </row>
    <row r="2094" spans="1:42">
      <c r="O2094" s="11"/>
      <c r="Q2094" s="1"/>
      <c r="R2094" s="256"/>
      <c r="T2094" s="164"/>
      <c r="W2094" t="s">
        <v>1825</v>
      </c>
      <c r="Y2094" s="1"/>
      <c r="Z2094" s="256"/>
      <c r="AA2094" s="1"/>
      <c r="AB2094" s="256"/>
      <c r="AP2094" t="s">
        <v>6006</v>
      </c>
    </row>
    <row r="2095" spans="1:42">
      <c r="O2095" s="11"/>
      <c r="Q2095" s="1"/>
      <c r="R2095" s="256"/>
      <c r="T2095" s="164"/>
      <c r="U2095" t="s">
        <v>5323</v>
      </c>
      <c r="V2095" s="206" t="s">
        <v>3269</v>
      </c>
      <c r="W2095" t="s">
        <v>5323</v>
      </c>
      <c r="X2095" s="204" t="s">
        <v>11820</v>
      </c>
      <c r="Y2095" s="1"/>
      <c r="Z2095" s="256"/>
      <c r="AA2095" s="1"/>
      <c r="AB2095" s="256"/>
      <c r="AP2095" t="s">
        <v>6006</v>
      </c>
    </row>
    <row r="2096" spans="1:42">
      <c r="O2096" s="11"/>
      <c r="Q2096" s="1"/>
      <c r="R2096" s="256"/>
      <c r="T2096" s="164"/>
      <c r="U2096" s="1">
        <v>1</v>
      </c>
      <c r="V2096" s="204" t="s">
        <v>10532</v>
      </c>
      <c r="W2096" s="1">
        <v>1</v>
      </c>
      <c r="X2096" s="204" t="s">
        <v>11821</v>
      </c>
      <c r="Y2096" s="1"/>
      <c r="Z2096" s="256"/>
      <c r="AA2096" s="1"/>
      <c r="AB2096" s="256"/>
      <c r="AP2096" t="s">
        <v>6006</v>
      </c>
    </row>
    <row r="2097" spans="1:42">
      <c r="O2097" s="11"/>
      <c r="Q2097" s="1"/>
      <c r="R2097" s="256"/>
      <c r="T2097" s="164"/>
      <c r="U2097" s="1"/>
      <c r="V2097" s="204"/>
      <c r="W2097" t="s">
        <v>1825</v>
      </c>
      <c r="Y2097" s="1"/>
      <c r="Z2097" s="256"/>
      <c r="AA2097" s="1"/>
      <c r="AB2097" s="256"/>
      <c r="AP2097" t="s">
        <v>6006</v>
      </c>
    </row>
    <row r="2098" spans="1:42">
      <c r="O2098" s="11"/>
      <c r="Q2098" s="1"/>
      <c r="R2098" s="256"/>
      <c r="T2098" s="164"/>
      <c r="U2098" s="1"/>
      <c r="V2098" s="204"/>
      <c r="W2098" t="s">
        <v>5323</v>
      </c>
      <c r="X2098" s="204" t="s">
        <v>573</v>
      </c>
      <c r="Y2098" s="1"/>
      <c r="Z2098" s="256"/>
      <c r="AA2098" s="1"/>
      <c r="AB2098" s="256"/>
      <c r="AP2098" t="s">
        <v>6006</v>
      </c>
    </row>
    <row r="2099" spans="1:42">
      <c r="O2099" s="11"/>
      <c r="Q2099" s="1"/>
      <c r="R2099" s="256"/>
      <c r="T2099" s="164"/>
      <c r="W2099" s="1">
        <v>1</v>
      </c>
      <c r="X2099" s="204" t="s">
        <v>11825</v>
      </c>
      <c r="Y2099" s="1"/>
      <c r="Z2099" s="256"/>
      <c r="AA2099" s="1"/>
      <c r="AB2099" s="256"/>
      <c r="AP2099" t="s">
        <v>6006</v>
      </c>
    </row>
    <row r="2100" spans="1:42">
      <c r="A2100" s="17" t="s">
        <v>9270</v>
      </c>
      <c r="G2100" s="17"/>
      <c r="O2100" s="7"/>
      <c r="T2100" s="164"/>
      <c r="Z2100" s="164"/>
      <c r="AP2100" t="s">
        <v>6006</v>
      </c>
    </row>
    <row r="2101" spans="1:42">
      <c r="O2101" s="11" t="s">
        <v>11409</v>
      </c>
      <c r="T2101" s="164"/>
      <c r="Z2101" s="164"/>
      <c r="AE2101" t="s">
        <v>5323</v>
      </c>
      <c r="AF2101" s="204" t="s">
        <v>2710</v>
      </c>
      <c r="AK2101" s="17" t="s">
        <v>5323</v>
      </c>
      <c r="AL2101" s="240" t="s">
        <v>7875</v>
      </c>
      <c r="AM2101" s="20" t="s">
        <v>7210</v>
      </c>
      <c r="AN2101" s="19"/>
      <c r="AP2101" t="s">
        <v>6006</v>
      </c>
    </row>
    <row r="2102" spans="1:42">
      <c r="O2102" s="7"/>
      <c r="T2102" s="164"/>
      <c r="Y2102" t="s">
        <v>5323</v>
      </c>
      <c r="Z2102" s="204" t="s">
        <v>10592</v>
      </c>
      <c r="AE2102" s="1">
        <v>1</v>
      </c>
      <c r="AF2102" s="204" t="s">
        <v>10672</v>
      </c>
      <c r="AK2102" t="s">
        <v>1825</v>
      </c>
      <c r="AL2102" s="238" t="s">
        <v>7876</v>
      </c>
      <c r="AM2102" s="19" t="s">
        <v>5323</v>
      </c>
      <c r="AN2102" s="154" t="s">
        <v>4</v>
      </c>
      <c r="AP2102" t="s">
        <v>6006</v>
      </c>
    </row>
    <row r="2103" spans="1:42">
      <c r="O2103" s="7"/>
      <c r="T2103" s="164"/>
      <c r="Y2103" s="1">
        <v>1</v>
      </c>
      <c r="Z2103" s="204" t="s">
        <v>11240</v>
      </c>
      <c r="AE2103" t="s">
        <v>1825</v>
      </c>
      <c r="AM2103" s="19" t="s">
        <v>1825</v>
      </c>
      <c r="AN2103" s="238" t="s">
        <v>9305</v>
      </c>
      <c r="AP2103" t="s">
        <v>6006</v>
      </c>
    </row>
    <row r="2104" spans="1:42">
      <c r="T2104" s="164"/>
      <c r="U2104" s="20" t="s">
        <v>1445</v>
      </c>
      <c r="V2104" s="18"/>
      <c r="W2104" s="18"/>
      <c r="X2104" s="18"/>
      <c r="Y2104" t="s">
        <v>1825</v>
      </c>
      <c r="Z2104" s="204" t="s">
        <v>10594</v>
      </c>
      <c r="AE2104" t="s">
        <v>5323</v>
      </c>
      <c r="AF2104" s="204" t="s">
        <v>2751</v>
      </c>
      <c r="AM2104" s="19" t="s">
        <v>1825</v>
      </c>
      <c r="AN2104" s="159" t="s">
        <v>197</v>
      </c>
      <c r="AP2104" t="s">
        <v>6006</v>
      </c>
    </row>
    <row r="2105" spans="1:42">
      <c r="T2105" s="164"/>
      <c r="U2105" s="19" t="s">
        <v>5323</v>
      </c>
      <c r="V2105" s="204" t="s">
        <v>8913</v>
      </c>
      <c r="W2105" t="s">
        <v>5323</v>
      </c>
      <c r="X2105" s="204" t="s">
        <v>10431</v>
      </c>
      <c r="Y2105" s="1">
        <v>1</v>
      </c>
      <c r="Z2105" s="204" t="s">
        <v>10593</v>
      </c>
      <c r="AE2105" s="1">
        <v>1</v>
      </c>
      <c r="AF2105" s="204" t="s">
        <v>10418</v>
      </c>
      <c r="AM2105" s="19"/>
      <c r="AN2105" s="19"/>
      <c r="AP2105" t="s">
        <v>6006</v>
      </c>
    </row>
    <row r="2106" spans="1:42">
      <c r="T2106" s="164"/>
      <c r="U2106" s="19" t="s">
        <v>1825</v>
      </c>
      <c r="V2106" s="204" t="s">
        <v>1621</v>
      </c>
      <c r="W2106" t="s">
        <v>1825</v>
      </c>
      <c r="X2106" s="204" t="s">
        <v>10423</v>
      </c>
      <c r="Y2106" t="s">
        <v>1825</v>
      </c>
      <c r="AE2106" t="s">
        <v>1825</v>
      </c>
      <c r="AN2106" s="159"/>
      <c r="AP2106" t="s">
        <v>6006</v>
      </c>
    </row>
    <row r="2107" spans="1:42">
      <c r="T2107" s="164"/>
      <c r="U2107" s="19" t="s">
        <v>1825</v>
      </c>
      <c r="V2107" s="204" t="s">
        <v>10424</v>
      </c>
      <c r="W2107" t="s">
        <v>1825</v>
      </c>
      <c r="X2107" s="278" t="s">
        <v>12138</v>
      </c>
      <c r="Y2107" t="s">
        <v>5323</v>
      </c>
      <c r="Z2107" s="204" t="s">
        <v>3032</v>
      </c>
      <c r="AE2107" t="s">
        <v>5323</v>
      </c>
      <c r="AF2107" s="204" t="s">
        <v>2751</v>
      </c>
      <c r="AN2107" s="159"/>
      <c r="AP2107" t="s">
        <v>6006</v>
      </c>
    </row>
    <row r="2108" spans="1:42">
      <c r="T2108" s="164"/>
      <c r="U2108" s="19" t="s">
        <v>1825</v>
      </c>
      <c r="V2108" s="204" t="s">
        <v>5221</v>
      </c>
      <c r="W2108" t="s">
        <v>1825</v>
      </c>
      <c r="X2108" s="204" t="s">
        <v>10683</v>
      </c>
      <c r="Y2108" s="1">
        <v>1</v>
      </c>
      <c r="Z2108" s="204" t="s">
        <v>10684</v>
      </c>
      <c r="AE2108" s="1">
        <v>1</v>
      </c>
      <c r="AF2108" s="204" t="s">
        <v>10462</v>
      </c>
      <c r="AN2108" s="159"/>
      <c r="AP2108" t="s">
        <v>6006</v>
      </c>
    </row>
    <row r="2109" spans="1:42">
      <c r="T2109" s="164"/>
      <c r="U2109" s="18"/>
      <c r="V2109" s="18"/>
      <c r="W2109" t="s">
        <v>1825</v>
      </c>
      <c r="X2109" s="204" t="s">
        <v>1666</v>
      </c>
      <c r="Y2109" t="s">
        <v>1825</v>
      </c>
      <c r="Z2109" s="204"/>
      <c r="AE2109" t="s">
        <v>1825</v>
      </c>
      <c r="AF2109" s="204" t="s">
        <v>10461</v>
      </c>
      <c r="AN2109" s="159"/>
      <c r="AP2109" t="s">
        <v>6006</v>
      </c>
    </row>
    <row r="2110" spans="1:42">
      <c r="T2110" s="164"/>
      <c r="W2110" s="18"/>
      <c r="X2110" s="18"/>
      <c r="Y2110" t="s">
        <v>5323</v>
      </c>
      <c r="Z2110" s="204" t="s">
        <v>10422</v>
      </c>
      <c r="AE2110" t="s">
        <v>1825</v>
      </c>
      <c r="AN2110" s="159"/>
      <c r="AP2110" t="s">
        <v>6006</v>
      </c>
    </row>
    <row r="2111" spans="1:42">
      <c r="T2111" s="164"/>
      <c r="Y2111" s="1">
        <v>1</v>
      </c>
      <c r="Z2111" s="204" t="s">
        <v>10420</v>
      </c>
      <c r="AE2111" t="s">
        <v>5323</v>
      </c>
      <c r="AF2111" s="204" t="s">
        <v>4532</v>
      </c>
      <c r="AN2111" s="159"/>
      <c r="AP2111" t="s">
        <v>6006</v>
      </c>
    </row>
    <row r="2112" spans="1:42">
      <c r="T2112" s="164"/>
      <c r="Y2112" t="s">
        <v>1825</v>
      </c>
      <c r="Z2112" s="204" t="s">
        <v>10421</v>
      </c>
      <c r="AE2112" s="1">
        <v>1</v>
      </c>
      <c r="AF2112" s="204" t="s">
        <v>10419</v>
      </c>
      <c r="AN2112" s="159"/>
      <c r="AP2112" t="s">
        <v>6006</v>
      </c>
    </row>
    <row r="2113" spans="1:42">
      <c r="T2113" s="164"/>
      <c r="AE2113" t="s">
        <v>1825</v>
      </c>
      <c r="AN2113" s="159"/>
      <c r="AP2113" t="s">
        <v>6006</v>
      </c>
    </row>
    <row r="2114" spans="1:42">
      <c r="T2114" s="164"/>
      <c r="AE2114" t="s">
        <v>5323</v>
      </c>
      <c r="AF2114" s="204" t="s">
        <v>913</v>
      </c>
      <c r="AN2114" s="159"/>
      <c r="AP2114" t="s">
        <v>6006</v>
      </c>
    </row>
    <row r="2115" spans="1:42">
      <c r="T2115" s="164"/>
      <c r="AE2115" s="1">
        <v>1</v>
      </c>
      <c r="AF2115" s="204" t="s">
        <v>10575</v>
      </c>
      <c r="AN2115" s="159"/>
      <c r="AP2115" t="s">
        <v>6006</v>
      </c>
    </row>
    <row r="2116" spans="1:42">
      <c r="T2116" s="164"/>
      <c r="AE2116" t="s">
        <v>1825</v>
      </c>
      <c r="AN2116" s="159"/>
      <c r="AP2116" t="s">
        <v>6006</v>
      </c>
    </row>
    <row r="2117" spans="1:42">
      <c r="T2117" s="164"/>
      <c r="AE2117" t="s">
        <v>5323</v>
      </c>
      <c r="AF2117" s="204" t="s">
        <v>2236</v>
      </c>
      <c r="AN2117" s="159"/>
      <c r="AP2117" t="s">
        <v>6006</v>
      </c>
    </row>
    <row r="2118" spans="1:42">
      <c r="T2118" s="164"/>
      <c r="AA2118" s="1"/>
      <c r="AB2118" s="204"/>
      <c r="AE2118" s="1">
        <v>1</v>
      </c>
      <c r="AF2118" s="204" t="s">
        <v>10576</v>
      </c>
      <c r="AN2118" s="159"/>
      <c r="AP2118" t="s">
        <v>6006</v>
      </c>
    </row>
    <row r="2119" spans="1:42">
      <c r="T2119" s="164"/>
      <c r="AE2119" t="s">
        <v>1825</v>
      </c>
      <c r="AN2119" s="159"/>
      <c r="AP2119" t="s">
        <v>6006</v>
      </c>
    </row>
    <row r="2120" spans="1:42">
      <c r="T2120" s="164"/>
      <c r="AA2120" t="s">
        <v>5323</v>
      </c>
      <c r="AB2120" s="204" t="s">
        <v>10429</v>
      </c>
      <c r="AC2120" t="s">
        <v>5323</v>
      </c>
      <c r="AD2120" s="204" t="s">
        <v>10412</v>
      </c>
      <c r="AE2120" t="s">
        <v>5323</v>
      </c>
      <c r="AF2120" s="204" t="s">
        <v>913</v>
      </c>
      <c r="AN2120" s="159"/>
      <c r="AP2120" t="s">
        <v>6006</v>
      </c>
    </row>
    <row r="2121" spans="1:42">
      <c r="T2121" s="164"/>
      <c r="AA2121" s="1">
        <v>1</v>
      </c>
      <c r="AB2121" s="204" t="s">
        <v>10430</v>
      </c>
      <c r="AC2121" s="1">
        <v>1</v>
      </c>
      <c r="AD2121" s="204" t="s">
        <v>9292</v>
      </c>
      <c r="AE2121" s="1">
        <v>1</v>
      </c>
      <c r="AF2121" s="204" t="s">
        <v>10548</v>
      </c>
      <c r="AN2121" s="159"/>
      <c r="AP2121" t="s">
        <v>6006</v>
      </c>
    </row>
    <row r="2122" spans="1:42">
      <c r="T2122" s="164"/>
      <c r="AA2122" t="s">
        <v>1825</v>
      </c>
      <c r="AB2122" s="204" t="s">
        <v>521</v>
      </c>
      <c r="AC2122" s="1">
        <v>1</v>
      </c>
      <c r="AD2122" s="204" t="s">
        <v>11817</v>
      </c>
      <c r="AE2122" t="s">
        <v>1825</v>
      </c>
      <c r="AN2122" s="159"/>
      <c r="AP2122" t="s">
        <v>6006</v>
      </c>
    </row>
    <row r="2123" spans="1:42">
      <c r="T2123" s="164"/>
      <c r="AB2123" s="17"/>
      <c r="AC2123" t="s">
        <v>1825</v>
      </c>
      <c r="AD2123" s="204" t="s">
        <v>10428</v>
      </c>
      <c r="AE2123" t="s">
        <v>5323</v>
      </c>
      <c r="AF2123" s="204" t="s">
        <v>573</v>
      </c>
      <c r="AN2123" s="159"/>
      <c r="AP2123" t="s">
        <v>6006</v>
      </c>
    </row>
    <row r="2124" spans="1:42">
      <c r="T2124" s="164"/>
      <c r="AE2124" s="1">
        <v>1</v>
      </c>
      <c r="AF2124" s="204" t="s">
        <v>10897</v>
      </c>
      <c r="AN2124" s="159"/>
      <c r="AP2124" t="s">
        <v>6006</v>
      </c>
    </row>
    <row r="2125" spans="1:42">
      <c r="T2125" s="164"/>
      <c r="AE2125" t="s">
        <v>1825</v>
      </c>
      <c r="AN2125" s="159"/>
      <c r="AP2125" t="s">
        <v>6006</v>
      </c>
    </row>
    <row r="2126" spans="1:42">
      <c r="T2126" s="164"/>
      <c r="AE2126" t="s">
        <v>5323</v>
      </c>
      <c r="AF2126" s="204" t="s">
        <v>573</v>
      </c>
      <c r="AN2126" s="159"/>
      <c r="AP2126" t="s">
        <v>6006</v>
      </c>
    </row>
    <row r="2127" spans="1:42">
      <c r="T2127" s="164"/>
      <c r="AE2127" s="1">
        <v>1</v>
      </c>
      <c r="AF2127" s="204" t="s">
        <v>10549</v>
      </c>
      <c r="AN2127" s="159"/>
      <c r="AP2127" t="s">
        <v>6006</v>
      </c>
    </row>
    <row r="2128" spans="1:42">
      <c r="A2128" s="17" t="s">
        <v>9270</v>
      </c>
      <c r="T2128" s="164"/>
      <c r="AD2128" s="204"/>
      <c r="AN2128" s="159"/>
      <c r="AP2128" t="s">
        <v>6006</v>
      </c>
    </row>
    <row r="2129" spans="1:42">
      <c r="O2129" s="11" t="s">
        <v>12309</v>
      </c>
      <c r="P2129" s="3"/>
      <c r="T2129" s="164"/>
      <c r="AA2129" t="s">
        <v>5323</v>
      </c>
      <c r="AB2129" s="278" t="s">
        <v>10406</v>
      </c>
      <c r="AC2129" t="s">
        <v>5323</v>
      </c>
      <c r="AD2129" s="278" t="s">
        <v>12311</v>
      </c>
      <c r="AN2129" s="159"/>
      <c r="AP2129" t="s">
        <v>6006</v>
      </c>
    </row>
    <row r="2130" spans="1:42">
      <c r="O2130" s="7"/>
      <c r="T2130" s="164"/>
      <c r="AA2130" s="1">
        <v>1</v>
      </c>
      <c r="AB2130" s="278" t="s">
        <v>747</v>
      </c>
      <c r="AD2130" s="204"/>
      <c r="AN2130" s="159"/>
      <c r="AP2130" t="s">
        <v>6006</v>
      </c>
    </row>
    <row r="2131" spans="1:42">
      <c r="O2131" s="7"/>
      <c r="T2131" s="164"/>
      <c r="AA2131" t="s">
        <v>1825</v>
      </c>
      <c r="AB2131" s="278" t="s">
        <v>12310</v>
      </c>
      <c r="AD2131" s="204"/>
      <c r="AN2131" s="159"/>
      <c r="AP2131" t="s">
        <v>6006</v>
      </c>
    </row>
    <row r="2132" spans="1:42">
      <c r="O2132" s="7"/>
      <c r="T2132" s="164"/>
      <c r="AA2132" t="s">
        <v>1825</v>
      </c>
      <c r="AB2132" s="278" t="s">
        <v>5677</v>
      </c>
      <c r="AD2132" s="204"/>
      <c r="AN2132" s="159"/>
      <c r="AP2132" t="s">
        <v>6006</v>
      </c>
    </row>
    <row r="2133" spans="1:42">
      <c r="A2133" s="17" t="s">
        <v>9270</v>
      </c>
      <c r="O2133" s="7"/>
      <c r="T2133" s="164"/>
      <c r="Z2133" s="164"/>
      <c r="AB2133" s="17"/>
      <c r="AD2133" s="204"/>
      <c r="AP2133" t="s">
        <v>6006</v>
      </c>
    </row>
    <row r="2134" spans="1:42">
      <c r="O2134" s="11" t="s">
        <v>10040</v>
      </c>
      <c r="T2134" s="164"/>
      <c r="Y2134" t="s">
        <v>5323</v>
      </c>
      <c r="Z2134" s="257" t="s">
        <v>2401</v>
      </c>
      <c r="AB2134" s="17"/>
      <c r="AD2134" s="204"/>
      <c r="AN2134" s="159"/>
      <c r="AP2134" t="s">
        <v>6006</v>
      </c>
    </row>
    <row r="2135" spans="1:42">
      <c r="O2135" s="7"/>
      <c r="T2135" s="164"/>
      <c r="Y2135" t="s">
        <v>1825</v>
      </c>
      <c r="Z2135" s="256" t="s">
        <v>2336</v>
      </c>
      <c r="AB2135" s="17"/>
      <c r="AD2135" s="204"/>
      <c r="AN2135" s="159"/>
      <c r="AP2135" t="s">
        <v>6006</v>
      </c>
    </row>
    <row r="2136" spans="1:42">
      <c r="O2136" s="7"/>
      <c r="T2136" s="164"/>
      <c r="Y2136" t="s">
        <v>1825</v>
      </c>
      <c r="Z2136" s="256" t="s">
        <v>10041</v>
      </c>
      <c r="AB2136" s="17"/>
      <c r="AD2136" s="204"/>
      <c r="AN2136" s="159"/>
      <c r="AP2136" t="s">
        <v>6006</v>
      </c>
    </row>
    <row r="2137" spans="1:42">
      <c r="T2137" s="164"/>
      <c r="Y2137" t="s">
        <v>1825</v>
      </c>
      <c r="Z2137" s="256" t="s">
        <v>10042</v>
      </c>
      <c r="AB2137" s="17"/>
      <c r="AD2137" s="204"/>
      <c r="AN2137" s="159"/>
      <c r="AP2137" t="s">
        <v>6006</v>
      </c>
    </row>
    <row r="2138" spans="1:42">
      <c r="A2138" s="17" t="s">
        <v>9270</v>
      </c>
      <c r="O2138" s="3"/>
      <c r="T2138" s="164"/>
      <c r="Z2138" s="256"/>
      <c r="AB2138" s="17"/>
      <c r="AD2138" s="204"/>
      <c r="AN2138" s="159"/>
      <c r="AP2138" t="s">
        <v>6006</v>
      </c>
    </row>
    <row r="2139" spans="1:42">
      <c r="O2139" s="3" t="s">
        <v>11258</v>
      </c>
      <c r="T2139" s="164"/>
      <c r="W2139" t="s">
        <v>5323</v>
      </c>
      <c r="X2139" s="204" t="s">
        <v>10857</v>
      </c>
      <c r="Y2139" t="s">
        <v>5323</v>
      </c>
      <c r="Z2139" s="204" t="s">
        <v>4950</v>
      </c>
      <c r="AB2139" s="17"/>
      <c r="AD2139" s="204"/>
      <c r="AN2139" s="159"/>
      <c r="AP2139" t="s">
        <v>6006</v>
      </c>
    </row>
    <row r="2140" spans="1:42">
      <c r="O2140" s="3"/>
      <c r="T2140" s="164"/>
      <c r="W2140" s="1">
        <v>1</v>
      </c>
      <c r="X2140" s="204" t="s">
        <v>10618</v>
      </c>
      <c r="Y2140" s="1">
        <v>1</v>
      </c>
      <c r="Z2140" s="204" t="s">
        <v>10855</v>
      </c>
      <c r="AB2140" s="17"/>
      <c r="AD2140" s="204"/>
      <c r="AN2140" s="159"/>
      <c r="AP2140" t="s">
        <v>6006</v>
      </c>
    </row>
    <row r="2141" spans="1:42">
      <c r="O2141" s="3"/>
      <c r="T2141" s="164"/>
      <c r="W2141" s="1">
        <v>1</v>
      </c>
      <c r="X2141" s="204" t="s">
        <v>10858</v>
      </c>
      <c r="Y2141" t="s">
        <v>1825</v>
      </c>
      <c r="Z2141" s="204" t="s">
        <v>10856</v>
      </c>
      <c r="AB2141" s="17"/>
      <c r="AD2141" s="204"/>
      <c r="AN2141" s="159"/>
      <c r="AP2141" t="s">
        <v>6006</v>
      </c>
    </row>
    <row r="2142" spans="1:42">
      <c r="O2142" s="3"/>
      <c r="T2142" s="164"/>
      <c r="Z2142" s="256"/>
      <c r="AB2142" s="17"/>
      <c r="AD2142" s="204"/>
      <c r="AN2142" s="159"/>
      <c r="AP2142" t="s">
        <v>6006</v>
      </c>
    </row>
    <row r="2143" spans="1:42">
      <c r="O2143" s="3"/>
      <c r="T2143" s="164"/>
      <c r="W2143" t="s">
        <v>5323</v>
      </c>
      <c r="X2143" s="204" t="s">
        <v>10867</v>
      </c>
      <c r="Y2143" t="s">
        <v>5323</v>
      </c>
      <c r="Z2143" s="204" t="s">
        <v>1749</v>
      </c>
      <c r="AB2143" s="17"/>
      <c r="AD2143" s="204"/>
      <c r="AN2143" s="159"/>
      <c r="AP2143" t="s">
        <v>6006</v>
      </c>
    </row>
    <row r="2144" spans="1:42">
      <c r="O2144" s="3"/>
      <c r="T2144" s="164"/>
      <c r="W2144" s="1">
        <v>1</v>
      </c>
      <c r="X2144" s="204" t="s">
        <v>4186</v>
      </c>
      <c r="Y2144" s="1">
        <v>1</v>
      </c>
      <c r="Z2144" s="204" t="s">
        <v>10866</v>
      </c>
      <c r="AN2144" s="159"/>
      <c r="AP2144" t="s">
        <v>6006</v>
      </c>
    </row>
    <row r="2145" spans="1:42">
      <c r="O2145" s="3"/>
      <c r="T2145" s="164"/>
      <c r="W2145" s="1">
        <v>1</v>
      </c>
      <c r="X2145" s="204" t="s">
        <v>10868</v>
      </c>
      <c r="AN2145" s="159"/>
      <c r="AP2145" t="s">
        <v>6006</v>
      </c>
    </row>
    <row r="2146" spans="1:42">
      <c r="A2146" s="17" t="s">
        <v>9270</v>
      </c>
      <c r="G2146" s="17"/>
      <c r="H2146" s="17"/>
      <c r="Z2146" s="23"/>
      <c r="AP2146" t="s">
        <v>6006</v>
      </c>
    </row>
    <row r="2147" spans="1:42">
      <c r="A2147" s="17"/>
      <c r="G2147" s="17"/>
      <c r="H2147" s="17"/>
      <c r="O2147" s="3" t="s">
        <v>10325</v>
      </c>
      <c r="Z2147" s="23"/>
      <c r="AP2147" t="s">
        <v>6006</v>
      </c>
    </row>
    <row r="2148" spans="1:42">
      <c r="A2148" s="17"/>
      <c r="G2148" s="17"/>
      <c r="H2148" s="17"/>
      <c r="O2148" s="198" t="s">
        <v>8841</v>
      </c>
      <c r="Z2148" s="23"/>
      <c r="AP2148" t="s">
        <v>6006</v>
      </c>
    </row>
    <row r="2149" spans="1:42">
      <c r="O2149" s="198" t="s">
        <v>10324</v>
      </c>
      <c r="Z2149" s="23"/>
      <c r="AA2149" s="19"/>
      <c r="AB2149" s="77" t="s">
        <v>3324</v>
      </c>
      <c r="AC2149" s="19"/>
      <c r="AP2149" t="s">
        <v>6006</v>
      </c>
    </row>
    <row r="2150" spans="1:42">
      <c r="O2150" s="224" t="s">
        <v>10358</v>
      </c>
      <c r="S2150" t="s">
        <v>5323</v>
      </c>
      <c r="T2150" s="223" t="s">
        <v>3886</v>
      </c>
      <c r="U2150" t="s">
        <v>5323</v>
      </c>
      <c r="V2150" s="223" t="s">
        <v>7948</v>
      </c>
      <c r="W2150" t="s">
        <v>5323</v>
      </c>
      <c r="X2150" s="223" t="s">
        <v>5973</v>
      </c>
      <c r="Y2150" t="s">
        <v>5323</v>
      </c>
      <c r="Z2150" s="95" t="s">
        <v>6941</v>
      </c>
      <c r="AA2150" s="19" t="s">
        <v>5323</v>
      </c>
      <c r="AB2150" t="s">
        <v>3573</v>
      </c>
      <c r="AC2150" s="19"/>
      <c r="AP2150" t="s">
        <v>6006</v>
      </c>
    </row>
    <row r="2151" spans="1:42">
      <c r="Q2151" t="s">
        <v>5323</v>
      </c>
      <c r="R2151" s="223" t="s">
        <v>8842</v>
      </c>
      <c r="S2151" s="1">
        <v>1</v>
      </c>
      <c r="T2151" s="223" t="s">
        <v>4106</v>
      </c>
      <c r="U2151" s="1">
        <v>1</v>
      </c>
      <c r="V2151" s="223" t="s">
        <v>8853</v>
      </c>
      <c r="W2151" s="1">
        <v>1</v>
      </c>
      <c r="X2151" s="223" t="s">
        <v>8852</v>
      </c>
      <c r="Y2151" t="s">
        <v>1825</v>
      </c>
      <c r="Z2151" s="62" t="s">
        <v>1870</v>
      </c>
      <c r="AA2151" s="19" t="s">
        <v>1825</v>
      </c>
      <c r="AB2151" s="17" t="s">
        <v>6887</v>
      </c>
      <c r="AC2151" s="19"/>
      <c r="AP2151" t="s">
        <v>6006</v>
      </c>
    </row>
    <row r="2152" spans="1:42">
      <c r="Q2152" s="1">
        <v>1</v>
      </c>
      <c r="R2152" s="223" t="s">
        <v>5948</v>
      </c>
      <c r="S2152" t="s">
        <v>1825</v>
      </c>
      <c r="T2152" s="223" t="s">
        <v>8850</v>
      </c>
      <c r="U2152" s="1">
        <v>1</v>
      </c>
      <c r="V2152" s="223" t="s">
        <v>9232</v>
      </c>
      <c r="Y2152" t="s">
        <v>1825</v>
      </c>
      <c r="Z2152" s="62" t="s">
        <v>2918</v>
      </c>
      <c r="AA2152" s="19" t="s">
        <v>1825</v>
      </c>
      <c r="AB2152" s="99" t="s">
        <v>6888</v>
      </c>
      <c r="AC2152" s="19"/>
      <c r="AP2152" t="s">
        <v>6006</v>
      </c>
    </row>
    <row r="2153" spans="1:42">
      <c r="P2153" s="23"/>
      <c r="S2153" t="s">
        <v>1825</v>
      </c>
      <c r="T2153" s="223" t="s">
        <v>8851</v>
      </c>
      <c r="Z2153" s="62"/>
      <c r="AA2153" s="19" t="s">
        <v>1825</v>
      </c>
      <c r="AB2153" s="109" t="s">
        <v>4703</v>
      </c>
      <c r="AC2153" s="19"/>
      <c r="AP2153" t="s">
        <v>6006</v>
      </c>
    </row>
    <row r="2154" spans="1:42">
      <c r="P2154" s="23"/>
      <c r="S2154" s="1">
        <v>1</v>
      </c>
      <c r="T2154" s="223" t="s">
        <v>1816</v>
      </c>
      <c r="U2154" t="s">
        <v>5323</v>
      </c>
      <c r="V2154" s="223" t="s">
        <v>12429</v>
      </c>
      <c r="W2154" t="s">
        <v>5323</v>
      </c>
      <c r="X2154" s="17" t="s">
        <v>2589</v>
      </c>
      <c r="Z2154" s="62"/>
      <c r="AA2154" s="19"/>
      <c r="AB2154" s="19"/>
      <c r="AC2154" s="19"/>
      <c r="AP2154" t="s">
        <v>6006</v>
      </c>
    </row>
    <row r="2155" spans="1:42">
      <c r="P2155" s="23"/>
      <c r="S2155" t="s">
        <v>1825</v>
      </c>
      <c r="T2155" s="223"/>
      <c r="U2155" s="1">
        <v>1</v>
      </c>
      <c r="V2155" s="223" t="s">
        <v>1621</v>
      </c>
      <c r="W2155" s="1">
        <v>1</v>
      </c>
      <c r="X2155" s="17" t="s">
        <v>12428</v>
      </c>
      <c r="Z2155" s="62"/>
      <c r="AP2155" t="s">
        <v>6006</v>
      </c>
    </row>
    <row r="2156" spans="1:42">
      <c r="P2156" s="23"/>
      <c r="S2156" t="s">
        <v>5323</v>
      </c>
      <c r="T2156" s="238" t="s">
        <v>5621</v>
      </c>
      <c r="U2156" s="1">
        <v>1</v>
      </c>
      <c r="V2156" s="223" t="s">
        <v>12430</v>
      </c>
      <c r="Z2156" s="62"/>
      <c r="AP2156" t="s">
        <v>6006</v>
      </c>
    </row>
    <row r="2157" spans="1:42">
      <c r="P2157" s="23"/>
      <c r="S2157" s="1">
        <v>1</v>
      </c>
      <c r="T2157" s="238" t="s">
        <v>1816</v>
      </c>
      <c r="Z2157" s="62"/>
      <c r="AP2157" t="s">
        <v>6006</v>
      </c>
    </row>
    <row r="2158" spans="1:42">
      <c r="P2158" s="23"/>
      <c r="S2158" t="s">
        <v>1825</v>
      </c>
      <c r="T2158" s="238" t="s">
        <v>9314</v>
      </c>
      <c r="Z2158" s="62"/>
      <c r="AP2158" t="s">
        <v>6006</v>
      </c>
    </row>
    <row r="2159" spans="1:42">
      <c r="A2159" s="17" t="s">
        <v>9270</v>
      </c>
      <c r="G2159" s="17"/>
      <c r="H2159" s="17"/>
      <c r="O2159" s="35"/>
      <c r="P2159" s="23"/>
      <c r="AP2159" t="s">
        <v>6006</v>
      </c>
    </row>
    <row r="2160" spans="1:42">
      <c r="G2160" s="17"/>
      <c r="H2160" s="17"/>
      <c r="I2160" t="s">
        <v>5323</v>
      </c>
      <c r="J2160" s="278" t="s">
        <v>12397</v>
      </c>
      <c r="O2160" s="11" t="s">
        <v>12205</v>
      </c>
      <c r="P2160" s="23"/>
      <c r="X2160" s="69"/>
      <c r="Z2160" s="92"/>
      <c r="AP2160" t="s">
        <v>6006</v>
      </c>
    </row>
    <row r="2161" spans="1:42">
      <c r="G2161" s="17"/>
      <c r="H2161" s="17"/>
      <c r="I2161" s="1">
        <v>1</v>
      </c>
      <c r="J2161" s="278" t="s">
        <v>7635</v>
      </c>
      <c r="O2161" t="s">
        <v>5323</v>
      </c>
      <c r="P2161" s="278" t="s">
        <v>7761</v>
      </c>
      <c r="Q2161" t="s">
        <v>5323</v>
      </c>
      <c r="R2161" s="17" t="s">
        <v>8834</v>
      </c>
      <c r="W2161" t="s">
        <v>5323</v>
      </c>
      <c r="X2161" s="277" t="s">
        <v>12280</v>
      </c>
      <c r="Y2161" t="s">
        <v>5323</v>
      </c>
      <c r="Z2161" s="277" t="s">
        <v>8834</v>
      </c>
      <c r="AP2161" t="s">
        <v>6006</v>
      </c>
    </row>
    <row r="2162" spans="1:42">
      <c r="G2162" s="17"/>
      <c r="H2162" s="17"/>
      <c r="I2162" s="1">
        <v>1</v>
      </c>
      <c r="J2162" s="278" t="s">
        <v>12398</v>
      </c>
      <c r="O2162" s="1">
        <v>1</v>
      </c>
      <c r="P2162" s="278" t="s">
        <v>12362</v>
      </c>
      <c r="Q2162" s="1">
        <v>1</v>
      </c>
      <c r="R2162" s="17" t="s">
        <v>4461</v>
      </c>
      <c r="W2162" t="s">
        <v>1825</v>
      </c>
      <c r="X2162" s="278" t="s">
        <v>12284</v>
      </c>
      <c r="Y2162" t="s">
        <v>1825</v>
      </c>
      <c r="Z2162" s="278" t="s">
        <v>12282</v>
      </c>
      <c r="AP2162" t="s">
        <v>6006</v>
      </c>
    </row>
    <row r="2163" spans="1:42">
      <c r="G2163" s="17"/>
      <c r="H2163" s="17"/>
      <c r="Q2163" t="s">
        <v>1825</v>
      </c>
      <c r="R2163" s="17" t="s">
        <v>8835</v>
      </c>
      <c r="W2163" t="s">
        <v>1825</v>
      </c>
      <c r="X2163" s="277" t="s">
        <v>12281</v>
      </c>
      <c r="Y2163" t="s">
        <v>1825</v>
      </c>
      <c r="Z2163" s="277" t="s">
        <v>12283</v>
      </c>
      <c r="AP2163" t="s">
        <v>6006</v>
      </c>
    </row>
    <row r="2164" spans="1:42">
      <c r="G2164" s="17"/>
      <c r="H2164" s="17"/>
      <c r="I2164" t="s">
        <v>5323</v>
      </c>
      <c r="J2164" s="223" t="s">
        <v>8921</v>
      </c>
      <c r="K2164" t="s">
        <v>5323</v>
      </c>
      <c r="L2164" s="223" t="s">
        <v>8919</v>
      </c>
      <c r="M2164" t="s">
        <v>5323</v>
      </c>
      <c r="N2164" s="278" t="s">
        <v>12279</v>
      </c>
      <c r="O2164" t="s">
        <v>5323</v>
      </c>
      <c r="P2164" s="278" t="s">
        <v>8834</v>
      </c>
      <c r="R2164" s="17"/>
      <c r="S2164" t="s">
        <v>5323</v>
      </c>
      <c r="T2164" s="278" t="s">
        <v>12207</v>
      </c>
      <c r="Z2164" s="278" t="s">
        <v>12285</v>
      </c>
      <c r="AP2164" t="s">
        <v>6006</v>
      </c>
    </row>
    <row r="2165" spans="1:42">
      <c r="G2165" s="17"/>
      <c r="H2165" s="17"/>
      <c r="I2165" s="1">
        <v>1</v>
      </c>
      <c r="J2165" s="223" t="s">
        <v>8920</v>
      </c>
      <c r="K2165" s="1">
        <v>1</v>
      </c>
      <c r="L2165" s="223" t="s">
        <v>4770</v>
      </c>
      <c r="M2165" s="1">
        <v>1</v>
      </c>
      <c r="N2165" s="278" t="s">
        <v>467</v>
      </c>
      <c r="O2165" s="1">
        <v>1</v>
      </c>
      <c r="P2165" s="278" t="s">
        <v>12277</v>
      </c>
      <c r="Q2165" t="s">
        <v>5323</v>
      </c>
      <c r="R2165" s="278" t="s">
        <v>12206</v>
      </c>
      <c r="S2165" s="1">
        <v>1</v>
      </c>
      <c r="T2165" s="278" t="s">
        <v>748</v>
      </c>
      <c r="Y2165" t="s">
        <v>5323</v>
      </c>
      <c r="Z2165" s="278" t="s">
        <v>12365</v>
      </c>
      <c r="AA2165" t="s">
        <v>5323</v>
      </c>
      <c r="AB2165" s="278" t="s">
        <v>3888</v>
      </c>
      <c r="AP2165" t="s">
        <v>6006</v>
      </c>
    </row>
    <row r="2166" spans="1:42">
      <c r="G2166" s="17"/>
      <c r="H2166" s="17"/>
      <c r="I2166" t="s">
        <v>1825</v>
      </c>
      <c r="J2166" s="223" t="s">
        <v>8922</v>
      </c>
      <c r="K2166" t="s">
        <v>1825</v>
      </c>
      <c r="L2166" s="223" t="s">
        <v>8918</v>
      </c>
      <c r="M2166" t="s">
        <v>1825</v>
      </c>
      <c r="N2166" s="278" t="s">
        <v>12278</v>
      </c>
      <c r="O2166" t="s">
        <v>1825</v>
      </c>
      <c r="P2166" s="278" t="s">
        <v>12276</v>
      </c>
      <c r="Q2166" s="1">
        <v>1</v>
      </c>
      <c r="R2166" s="278" t="s">
        <v>4461</v>
      </c>
      <c r="S2166" s="17" t="s">
        <v>1825</v>
      </c>
      <c r="T2166" s="278" t="s">
        <v>12208</v>
      </c>
      <c r="Y2166" s="1">
        <v>1</v>
      </c>
      <c r="Z2166" s="278" t="s">
        <v>4000</v>
      </c>
      <c r="AA2166" s="1">
        <v>1</v>
      </c>
      <c r="AB2166" s="278" t="s">
        <v>12364</v>
      </c>
      <c r="AP2166" t="s">
        <v>6006</v>
      </c>
    </row>
    <row r="2167" spans="1:42">
      <c r="G2167" s="17"/>
      <c r="H2167" s="17"/>
      <c r="I2167" s="1">
        <v>1</v>
      </c>
      <c r="J2167" s="223" t="s">
        <v>8923</v>
      </c>
      <c r="K2167" s="1">
        <v>1</v>
      </c>
      <c r="L2167" s="223" t="s">
        <v>7587</v>
      </c>
      <c r="M2167" s="1">
        <v>1</v>
      </c>
      <c r="N2167" s="278" t="s">
        <v>3962</v>
      </c>
      <c r="O2167" s="1">
        <v>1</v>
      </c>
      <c r="P2167" s="278" t="s">
        <v>10464</v>
      </c>
      <c r="S2167" s="1">
        <v>1</v>
      </c>
      <c r="T2167" s="278" t="s">
        <v>2190</v>
      </c>
      <c r="Y2167" s="1">
        <v>1</v>
      </c>
      <c r="Z2167" s="278" t="s">
        <v>12366</v>
      </c>
      <c r="AP2167" t="s">
        <v>6006</v>
      </c>
    </row>
    <row r="2168" spans="1:42">
      <c r="G2168" s="17"/>
      <c r="H2168" s="17"/>
      <c r="I2168" s="1"/>
      <c r="J2168" s="223"/>
      <c r="K2168" s="1"/>
      <c r="L2168" s="223"/>
      <c r="M2168" s="1"/>
      <c r="N2168" s="278"/>
      <c r="O2168" s="1"/>
      <c r="P2168" s="278"/>
      <c r="S2168" s="1"/>
      <c r="T2168" s="278"/>
      <c r="Y2168" s="1"/>
      <c r="Z2168" s="278"/>
    </row>
    <row r="2169" spans="1:42">
      <c r="G2169" s="17"/>
      <c r="H2169" s="17"/>
      <c r="I2169" s="1"/>
      <c r="J2169" s="223"/>
      <c r="K2169" s="1"/>
      <c r="L2169" s="223"/>
      <c r="M2169" s="1"/>
      <c r="N2169" s="278"/>
      <c r="O2169" s="1"/>
      <c r="P2169" s="278"/>
      <c r="Q2169" t="s">
        <v>5323</v>
      </c>
      <c r="R2169" s="278" t="s">
        <v>3888</v>
      </c>
      <c r="S2169" s="1"/>
      <c r="T2169" s="278"/>
      <c r="Y2169" s="1"/>
      <c r="Z2169" s="278"/>
    </row>
    <row r="2170" spans="1:42">
      <c r="G2170" s="17"/>
      <c r="H2170" s="17"/>
      <c r="I2170" s="1"/>
      <c r="J2170" s="223"/>
      <c r="K2170" s="1"/>
      <c r="L2170" s="223"/>
      <c r="M2170" s="1"/>
      <c r="N2170" s="278"/>
      <c r="O2170" s="1"/>
      <c r="P2170" s="278"/>
      <c r="Q2170" s="1">
        <v>1</v>
      </c>
      <c r="R2170" s="278" t="s">
        <v>5665</v>
      </c>
      <c r="S2170" s="1"/>
      <c r="T2170" s="278"/>
      <c r="Y2170" s="1"/>
      <c r="Z2170" s="278"/>
    </row>
    <row r="2171" spans="1:42">
      <c r="G2171" s="17"/>
      <c r="H2171" s="17"/>
      <c r="I2171" s="1"/>
      <c r="J2171" s="223"/>
      <c r="K2171" s="1"/>
      <c r="L2171" s="223"/>
      <c r="M2171" s="1"/>
      <c r="N2171" s="278"/>
      <c r="O2171" s="1"/>
      <c r="P2171" s="278"/>
      <c r="Q2171" s="1">
        <v>1</v>
      </c>
      <c r="R2171" s="278" t="s">
        <v>12399</v>
      </c>
      <c r="S2171" s="1"/>
      <c r="T2171" s="278"/>
      <c r="Y2171" s="1"/>
      <c r="Z2171" s="278"/>
    </row>
    <row r="2172" spans="1:42">
      <c r="A2172" s="17" t="s">
        <v>9270</v>
      </c>
      <c r="G2172" s="17"/>
      <c r="H2172" s="17"/>
      <c r="I2172" s="1"/>
      <c r="J2172" s="223"/>
      <c r="K2172" s="1"/>
      <c r="L2172" s="223"/>
      <c r="O2172" s="17"/>
      <c r="P2172" s="23"/>
      <c r="R2172" s="17"/>
      <c r="AP2172" t="s">
        <v>6006</v>
      </c>
    </row>
    <row r="2173" spans="1:42">
      <c r="G2173" s="17"/>
      <c r="H2173" s="17"/>
      <c r="I2173" s="1"/>
      <c r="J2173" s="223"/>
      <c r="K2173" s="1"/>
      <c r="L2173" s="223"/>
      <c r="O2173" s="3" t="s">
        <v>9429</v>
      </c>
      <c r="P2173" s="23"/>
      <c r="R2173" s="17"/>
      <c r="AK2173" t="s">
        <v>5323</v>
      </c>
      <c r="AL2173" s="238" t="s">
        <v>9430</v>
      </c>
      <c r="AP2173" t="s">
        <v>6006</v>
      </c>
    </row>
    <row r="2174" spans="1:42">
      <c r="G2174" s="17"/>
      <c r="H2174" s="17"/>
      <c r="I2174" s="1"/>
      <c r="J2174" s="223"/>
      <c r="K2174" s="1"/>
      <c r="L2174" s="223"/>
      <c r="O2174" s="17"/>
      <c r="P2174" s="23"/>
      <c r="R2174" s="17"/>
      <c r="AK2174" s="1">
        <v>1</v>
      </c>
      <c r="AL2174" s="238" t="s">
        <v>6042</v>
      </c>
      <c r="AP2174" t="s">
        <v>6006</v>
      </c>
    </row>
    <row r="2175" spans="1:42">
      <c r="G2175" s="17"/>
      <c r="H2175" s="17"/>
      <c r="I2175" s="1"/>
      <c r="J2175" s="223"/>
      <c r="K2175" s="1"/>
      <c r="L2175" s="223"/>
      <c r="O2175" s="17"/>
      <c r="P2175" s="23"/>
      <c r="R2175" s="17"/>
      <c r="AK2175" t="s">
        <v>1825</v>
      </c>
      <c r="AL2175" s="238" t="s">
        <v>9431</v>
      </c>
      <c r="AP2175" t="s">
        <v>6006</v>
      </c>
    </row>
    <row r="2176" spans="1:42">
      <c r="A2176" s="17" t="s">
        <v>9270</v>
      </c>
      <c r="G2176" s="17"/>
      <c r="H2176" s="17"/>
      <c r="I2176" s="1"/>
      <c r="J2176" s="223"/>
      <c r="K2176" s="1"/>
      <c r="L2176" s="223"/>
      <c r="O2176" s="17"/>
      <c r="P2176" s="23"/>
      <c r="R2176" s="17"/>
      <c r="AP2176" t="s">
        <v>6006</v>
      </c>
    </row>
    <row r="2177" spans="1:42">
      <c r="G2177" s="17"/>
      <c r="H2177" s="17"/>
      <c r="I2177" s="1"/>
      <c r="J2177" s="223"/>
      <c r="K2177" s="1"/>
      <c r="L2177" s="223"/>
      <c r="O2177" s="3" t="s">
        <v>9401</v>
      </c>
      <c r="P2177" s="23"/>
      <c r="R2177" s="17"/>
      <c r="AM2177" t="s">
        <v>5323</v>
      </c>
      <c r="AN2177" s="249" t="s">
        <v>9402</v>
      </c>
      <c r="AP2177" t="s">
        <v>6006</v>
      </c>
    </row>
    <row r="2178" spans="1:42">
      <c r="G2178" s="17"/>
      <c r="H2178" s="17"/>
      <c r="I2178" s="1"/>
      <c r="J2178" s="223"/>
      <c r="K2178" s="1"/>
      <c r="L2178" s="223"/>
      <c r="O2178" s="17"/>
      <c r="P2178" s="23"/>
      <c r="R2178" s="17"/>
      <c r="AM2178" s="1">
        <v>1</v>
      </c>
      <c r="AN2178" s="249" t="s">
        <v>1863</v>
      </c>
      <c r="AP2178" t="s">
        <v>6006</v>
      </c>
    </row>
    <row r="2179" spans="1:42">
      <c r="G2179" s="17"/>
      <c r="H2179" s="17"/>
      <c r="I2179" s="1"/>
      <c r="J2179" s="223"/>
      <c r="K2179" s="1"/>
      <c r="L2179" s="223"/>
      <c r="O2179" s="17"/>
      <c r="P2179" s="23"/>
      <c r="R2179" s="17"/>
      <c r="AM2179" t="s">
        <v>1825</v>
      </c>
      <c r="AN2179" s="238" t="s">
        <v>9403</v>
      </c>
      <c r="AP2179" t="s">
        <v>6006</v>
      </c>
    </row>
    <row r="2180" spans="1:42">
      <c r="A2180" s="17" t="s">
        <v>9270</v>
      </c>
      <c r="G2180" s="17"/>
      <c r="H2180" s="17"/>
      <c r="O2180" s="35"/>
      <c r="P2180" s="23"/>
      <c r="AP2180" t="s">
        <v>6006</v>
      </c>
    </row>
    <row r="2181" spans="1:42">
      <c r="M2181" t="s">
        <v>5323</v>
      </c>
      <c r="N2181" s="225" t="s">
        <v>9109</v>
      </c>
      <c r="O2181" s="3" t="s">
        <v>8794</v>
      </c>
      <c r="P2181" s="23"/>
      <c r="AI2181" t="s">
        <v>5323</v>
      </c>
      <c r="AJ2181" s="78" t="s">
        <v>8797</v>
      </c>
      <c r="AK2181" t="s">
        <v>5323</v>
      </c>
      <c r="AL2181" s="223" t="s">
        <v>2720</v>
      </c>
      <c r="AP2181" t="s">
        <v>6006</v>
      </c>
    </row>
    <row r="2182" spans="1:42">
      <c r="M2182" s="1">
        <v>1</v>
      </c>
      <c r="N2182" s="204" t="s">
        <v>10379</v>
      </c>
      <c r="O2182" s="35"/>
      <c r="P2182" s="23"/>
      <c r="U2182" t="s">
        <v>5323</v>
      </c>
      <c r="V2182" s="215" t="s">
        <v>913</v>
      </c>
      <c r="AI2182" s="1">
        <v>1</v>
      </c>
      <c r="AJ2182" s="223" t="s">
        <v>8795</v>
      </c>
      <c r="AK2182" s="1">
        <v>1</v>
      </c>
      <c r="AL2182" s="223" t="s">
        <v>8796</v>
      </c>
      <c r="AP2182" t="s">
        <v>6006</v>
      </c>
    </row>
    <row r="2183" spans="1:42">
      <c r="M2183" t="s">
        <v>1825</v>
      </c>
      <c r="N2183" s="204" t="s">
        <v>10378</v>
      </c>
      <c r="O2183" s="35"/>
      <c r="P2183" s="23"/>
      <c r="U2183" t="s">
        <v>1825</v>
      </c>
      <c r="V2183" s="210" t="s">
        <v>8471</v>
      </c>
      <c r="AI2183" s="7"/>
      <c r="AJ2183" s="204"/>
      <c r="AP2183" t="s">
        <v>6006</v>
      </c>
    </row>
    <row r="2184" spans="1:42">
      <c r="M2184" t="s">
        <v>1825</v>
      </c>
      <c r="N2184" s="223" t="s">
        <v>9108</v>
      </c>
      <c r="O2184" s="35"/>
      <c r="P2184" s="23"/>
      <c r="V2184" s="210"/>
      <c r="AI2184" s="7"/>
      <c r="AJ2184" s="204"/>
      <c r="AP2184" t="s">
        <v>6006</v>
      </c>
    </row>
    <row r="2185" spans="1:42">
      <c r="M2185" t="s">
        <v>1825</v>
      </c>
      <c r="N2185" s="230" t="s">
        <v>8746</v>
      </c>
      <c r="P2185" s="23"/>
      <c r="S2185" t="s">
        <v>5323</v>
      </c>
      <c r="T2185" s="204" t="s">
        <v>10730</v>
      </c>
      <c r="U2185" t="s">
        <v>5323</v>
      </c>
      <c r="V2185" s="204" t="s">
        <v>10728</v>
      </c>
      <c r="AI2185" s="7"/>
      <c r="AJ2185" s="204"/>
      <c r="AP2185" t="s">
        <v>6006</v>
      </c>
    </row>
    <row r="2186" spans="1:42">
      <c r="N2186" s="230"/>
      <c r="P2186" s="23"/>
      <c r="S2186" s="1">
        <v>1</v>
      </c>
      <c r="T2186" s="204" t="s">
        <v>4308</v>
      </c>
      <c r="U2186" s="1">
        <v>1</v>
      </c>
      <c r="V2186" s="204" t="s">
        <v>10729</v>
      </c>
      <c r="AI2186" s="7"/>
      <c r="AJ2186" s="204"/>
      <c r="AP2186" t="s">
        <v>6006</v>
      </c>
    </row>
    <row r="2187" spans="1:42">
      <c r="N2187" s="230"/>
      <c r="P2187" s="23"/>
      <c r="S2187" s="1">
        <v>1</v>
      </c>
      <c r="T2187" s="204" t="s">
        <v>11869</v>
      </c>
      <c r="V2187" s="210"/>
      <c r="AI2187" s="7"/>
      <c r="AJ2187" s="204"/>
      <c r="AP2187" t="s">
        <v>6006</v>
      </c>
    </row>
    <row r="2188" spans="1:42">
      <c r="A2188" s="17" t="s">
        <v>9270</v>
      </c>
      <c r="N2188" s="230"/>
      <c r="O2188" s="17"/>
      <c r="P2188" s="23"/>
      <c r="S2188" s="1"/>
      <c r="T2188" s="204"/>
      <c r="V2188" s="210"/>
      <c r="AI2188" s="7"/>
      <c r="AJ2188" s="204"/>
    </row>
    <row r="2189" spans="1:42">
      <c r="N2189" s="230"/>
      <c r="O2189" s="3" t="s">
        <v>11353</v>
      </c>
      <c r="P2189" s="23"/>
      <c r="S2189" s="1"/>
      <c r="T2189" s="204"/>
      <c r="V2189" s="210"/>
      <c r="AI2189" s="7"/>
      <c r="AJ2189" s="204"/>
    </row>
    <row r="2190" spans="1:42">
      <c r="N2190" s="230"/>
      <c r="O2190" s="17"/>
      <c r="P2190" s="23"/>
      <c r="S2190" t="s">
        <v>5323</v>
      </c>
      <c r="T2190" s="204" t="s">
        <v>11360</v>
      </c>
      <c r="V2190" s="210"/>
      <c r="AI2190" s="7"/>
      <c r="AJ2190" s="204"/>
    </row>
    <row r="2191" spans="1:42">
      <c r="N2191" s="230"/>
      <c r="O2191" s="17"/>
      <c r="P2191" s="23"/>
      <c r="S2191" s="1">
        <v>1</v>
      </c>
      <c r="T2191" s="204" t="s">
        <v>3300</v>
      </c>
      <c r="V2191" s="210"/>
      <c r="AI2191" s="7"/>
      <c r="AJ2191" s="204"/>
    </row>
    <row r="2192" spans="1:42">
      <c r="N2192" s="230"/>
      <c r="O2192" s="17"/>
      <c r="P2192" s="23"/>
      <c r="S2192" s="1">
        <v>1</v>
      </c>
      <c r="T2192" s="204" t="s">
        <v>11361</v>
      </c>
      <c r="V2192" s="210"/>
      <c r="AI2192" s="7"/>
      <c r="AJ2192" s="204"/>
    </row>
    <row r="2193" spans="1:42">
      <c r="N2193" s="230"/>
      <c r="O2193" s="17"/>
      <c r="P2193" s="23"/>
      <c r="S2193" t="s">
        <v>1825</v>
      </c>
      <c r="T2193" s="204" t="s">
        <v>11362</v>
      </c>
      <c r="V2193" s="210"/>
      <c r="AI2193" s="7"/>
      <c r="AJ2193" s="204"/>
    </row>
    <row r="2194" spans="1:42">
      <c r="A2194" s="17" t="s">
        <v>9270</v>
      </c>
      <c r="N2194" s="230"/>
      <c r="P2194" s="23"/>
      <c r="V2194" s="210"/>
      <c r="AI2194" s="7"/>
      <c r="AJ2194" s="204"/>
      <c r="AP2194" t="s">
        <v>6006</v>
      </c>
    </row>
    <row r="2195" spans="1:42">
      <c r="N2195" s="230"/>
      <c r="O2195" s="11" t="s">
        <v>10835</v>
      </c>
      <c r="P2195" s="23"/>
      <c r="V2195" s="210"/>
      <c r="Z2195" s="204"/>
      <c r="AA2195" t="s">
        <v>5323</v>
      </c>
      <c r="AB2195" s="204" t="s">
        <v>4680</v>
      </c>
      <c r="AI2195" s="7"/>
      <c r="AJ2195" s="204"/>
      <c r="AP2195" t="s">
        <v>6006</v>
      </c>
    </row>
    <row r="2196" spans="1:42">
      <c r="N2196" s="230"/>
      <c r="O2196" s="7"/>
      <c r="P2196" s="23"/>
      <c r="V2196" s="210"/>
      <c r="Y2196" s="1"/>
      <c r="Z2196" s="204"/>
      <c r="AA2196" s="1">
        <v>1</v>
      </c>
      <c r="AB2196" s="204" t="s">
        <v>11250</v>
      </c>
      <c r="AI2196" s="7"/>
      <c r="AJ2196" s="204"/>
      <c r="AP2196" t="s">
        <v>6006</v>
      </c>
    </row>
    <row r="2197" spans="1:42">
      <c r="N2197" s="230"/>
      <c r="O2197" s="7"/>
      <c r="P2197" s="23"/>
      <c r="V2197" s="210"/>
      <c r="Y2197" s="1"/>
      <c r="Z2197" s="204"/>
      <c r="AA2197" t="s">
        <v>1825</v>
      </c>
      <c r="AB2197" s="204"/>
      <c r="AI2197" s="7"/>
      <c r="AJ2197" s="204"/>
      <c r="AP2197" t="s">
        <v>6006</v>
      </c>
    </row>
    <row r="2198" spans="1:42">
      <c r="N2198" s="230"/>
      <c r="O2198" s="7"/>
      <c r="P2198" s="23"/>
      <c r="V2198" s="210"/>
      <c r="AA2198" t="s">
        <v>5323</v>
      </c>
      <c r="AB2198" s="204" t="s">
        <v>1665</v>
      </c>
      <c r="AI2198" s="7"/>
      <c r="AJ2198" s="204"/>
      <c r="AP2198" t="s">
        <v>6006</v>
      </c>
    </row>
    <row r="2199" spans="1:42">
      <c r="N2199" s="230"/>
      <c r="O2199" s="7"/>
      <c r="P2199" s="23"/>
      <c r="V2199" s="210"/>
      <c r="AA2199" s="1">
        <v>1</v>
      </c>
      <c r="AB2199" s="204" t="s">
        <v>11569</v>
      </c>
      <c r="AI2199" s="7"/>
      <c r="AJ2199" s="204"/>
      <c r="AP2199" t="s">
        <v>6006</v>
      </c>
    </row>
    <row r="2200" spans="1:42">
      <c r="N2200" s="230"/>
      <c r="O2200" s="7"/>
      <c r="P2200" s="23"/>
      <c r="V2200" s="210"/>
      <c r="AA2200" t="s">
        <v>1825</v>
      </c>
      <c r="AB2200" s="204"/>
      <c r="AI2200" s="7"/>
      <c r="AJ2200" s="204"/>
      <c r="AP2200" t="s">
        <v>6006</v>
      </c>
    </row>
    <row r="2201" spans="1:42">
      <c r="N2201" s="230"/>
      <c r="O2201" s="7"/>
      <c r="P2201" s="23"/>
      <c r="V2201" s="210"/>
      <c r="Y2201" t="s">
        <v>5323</v>
      </c>
      <c r="Z2201" s="204" t="s">
        <v>10434</v>
      </c>
      <c r="AA2201" t="s">
        <v>5323</v>
      </c>
      <c r="AB2201" s="204" t="s">
        <v>4038</v>
      </c>
      <c r="AI2201" s="7"/>
      <c r="AJ2201" s="204"/>
      <c r="AP2201" t="s">
        <v>6006</v>
      </c>
    </row>
    <row r="2202" spans="1:42">
      <c r="N2202" s="230"/>
      <c r="O2202" s="7"/>
      <c r="P2202" s="23"/>
      <c r="V2202" s="210"/>
      <c r="Y2202" s="1">
        <v>1</v>
      </c>
      <c r="Z2202" s="204" t="s">
        <v>3793</v>
      </c>
      <c r="AA2202" s="1">
        <v>1</v>
      </c>
      <c r="AB2202" s="204" t="s">
        <v>10859</v>
      </c>
      <c r="AI2202" s="7"/>
      <c r="AJ2202" s="204"/>
      <c r="AP2202" t="s">
        <v>6006</v>
      </c>
    </row>
    <row r="2203" spans="1:42">
      <c r="N2203" s="230"/>
      <c r="O2203" s="7"/>
      <c r="P2203" s="23"/>
      <c r="V2203" s="210"/>
      <c r="Y2203" t="s">
        <v>1825</v>
      </c>
      <c r="Z2203" s="204" t="s">
        <v>10433</v>
      </c>
      <c r="AA2203" t="s">
        <v>1825</v>
      </c>
      <c r="AB2203" s="204"/>
      <c r="AI2203" s="7"/>
      <c r="AJ2203" s="204"/>
      <c r="AP2203" t="s">
        <v>6006</v>
      </c>
    </row>
    <row r="2204" spans="1:42">
      <c r="N2204" s="230"/>
      <c r="O2204" s="7"/>
      <c r="P2204" s="23"/>
      <c r="V2204" s="210"/>
      <c r="Y2204" s="1">
        <v>1</v>
      </c>
      <c r="Z2204" s="204" t="s">
        <v>3161</v>
      </c>
      <c r="AA2204" t="s">
        <v>5323</v>
      </c>
      <c r="AB2204" s="204" t="s">
        <v>10853</v>
      </c>
      <c r="AC2204" t="s">
        <v>5323</v>
      </c>
      <c r="AD2204" s="204" t="s">
        <v>10854</v>
      </c>
      <c r="AI2204" s="7"/>
      <c r="AJ2204" s="204"/>
      <c r="AP2204" t="s">
        <v>6006</v>
      </c>
    </row>
    <row r="2205" spans="1:42">
      <c r="N2205" s="230"/>
      <c r="O2205" s="7"/>
      <c r="P2205" s="23"/>
      <c r="V2205" s="210"/>
      <c r="AA2205" s="1">
        <v>1</v>
      </c>
      <c r="AB2205" s="204" t="s">
        <v>10836</v>
      </c>
      <c r="AC2205" s="1">
        <v>1</v>
      </c>
      <c r="AD2205" s="204" t="s">
        <v>10940</v>
      </c>
      <c r="AI2205" s="7"/>
      <c r="AJ2205" s="204"/>
      <c r="AP2205" t="s">
        <v>6006</v>
      </c>
    </row>
    <row r="2206" spans="1:42">
      <c r="N2206" s="230"/>
      <c r="O2206" s="7"/>
      <c r="P2206" s="23"/>
      <c r="V2206" s="210"/>
      <c r="AA2206" t="s">
        <v>1825</v>
      </c>
      <c r="AB2206" s="204" t="s">
        <v>10432</v>
      </c>
      <c r="AI2206" s="7"/>
      <c r="AJ2206" s="204"/>
      <c r="AP2206" t="s">
        <v>6006</v>
      </c>
    </row>
    <row r="2207" spans="1:42">
      <c r="N2207" s="230"/>
      <c r="O2207" s="7"/>
      <c r="P2207" s="23"/>
      <c r="V2207" s="210"/>
      <c r="AA2207" s="1">
        <v>1</v>
      </c>
      <c r="AB2207" s="204" t="s">
        <v>1679</v>
      </c>
      <c r="AI2207" s="7"/>
      <c r="AJ2207" s="204"/>
      <c r="AP2207" t="s">
        <v>6006</v>
      </c>
    </row>
    <row r="2208" spans="1:42">
      <c r="N2208" s="230"/>
      <c r="O2208" s="7"/>
      <c r="P2208" s="23"/>
      <c r="V2208" s="210"/>
      <c r="AA2208" t="s">
        <v>1825</v>
      </c>
      <c r="AI2208" s="7"/>
      <c r="AJ2208" s="204"/>
      <c r="AP2208" t="s">
        <v>6006</v>
      </c>
    </row>
    <row r="2209" spans="1:42">
      <c r="N2209" s="230"/>
      <c r="O2209" s="7"/>
      <c r="P2209" s="23"/>
      <c r="V2209" s="210"/>
      <c r="AA2209" t="s">
        <v>5323</v>
      </c>
      <c r="AB2209" s="204" t="s">
        <v>4680</v>
      </c>
      <c r="AI2209" s="7"/>
      <c r="AJ2209" s="204"/>
      <c r="AP2209" t="s">
        <v>6006</v>
      </c>
    </row>
    <row r="2210" spans="1:42">
      <c r="N2210" s="230"/>
      <c r="O2210" s="7"/>
      <c r="P2210" s="23"/>
      <c r="V2210" s="210"/>
      <c r="AA2210" s="1">
        <v>1</v>
      </c>
      <c r="AB2210" s="204" t="s">
        <v>10435</v>
      </c>
      <c r="AI2210" s="7"/>
      <c r="AJ2210" s="204"/>
      <c r="AP2210" t="s">
        <v>6006</v>
      </c>
    </row>
    <row r="2211" spans="1:42">
      <c r="N2211" s="230"/>
      <c r="O2211" s="7"/>
      <c r="P2211" s="23"/>
      <c r="V2211" s="210"/>
      <c r="AA2211" t="s">
        <v>1825</v>
      </c>
      <c r="AB2211" s="204"/>
      <c r="AI2211" s="7"/>
      <c r="AJ2211" s="204"/>
      <c r="AP2211" t="s">
        <v>6006</v>
      </c>
    </row>
    <row r="2212" spans="1:42">
      <c r="N2212" s="230"/>
      <c r="O2212" s="7"/>
      <c r="P2212" s="23"/>
      <c r="V2212" s="210"/>
      <c r="AA2212" t="s">
        <v>5323</v>
      </c>
      <c r="AB2212" s="204" t="s">
        <v>4949</v>
      </c>
      <c r="AI2212" s="7"/>
      <c r="AJ2212" s="204"/>
      <c r="AP2212" t="s">
        <v>6006</v>
      </c>
    </row>
    <row r="2213" spans="1:42">
      <c r="N2213" s="230"/>
      <c r="O2213" s="7"/>
      <c r="P2213" s="23"/>
      <c r="V2213" s="210"/>
      <c r="AA2213" s="1">
        <v>1</v>
      </c>
      <c r="AB2213" s="204" t="s">
        <v>10435</v>
      </c>
      <c r="AI2213" s="7"/>
      <c r="AJ2213" s="204"/>
      <c r="AP2213" t="s">
        <v>6006</v>
      </c>
    </row>
    <row r="2214" spans="1:42">
      <c r="A2214" s="17" t="s">
        <v>9270</v>
      </c>
      <c r="N2214" s="230"/>
      <c r="O2214" s="7"/>
      <c r="P2214" s="23"/>
      <c r="V2214" s="210"/>
      <c r="AA2214" s="1"/>
      <c r="AB2214" s="204"/>
      <c r="AI2214" s="7"/>
      <c r="AJ2214" s="204"/>
      <c r="AP2214" t="s">
        <v>6006</v>
      </c>
    </row>
    <row r="2215" spans="1:42">
      <c r="A2215" s="17"/>
      <c r="N2215" s="230"/>
      <c r="O2215" s="11" t="s">
        <v>10615</v>
      </c>
      <c r="P2215" s="23"/>
      <c r="V2215" s="210"/>
      <c r="AA2215" s="1"/>
      <c r="AB2215" s="204"/>
      <c r="AI2215" s="7"/>
      <c r="AJ2215" s="204"/>
    </row>
    <row r="2216" spans="1:42">
      <c r="A2216" s="17"/>
      <c r="N2216" s="230"/>
      <c r="O2216" s="11"/>
      <c r="P2216" s="23"/>
      <c r="V2216" s="210"/>
      <c r="W2216" s="17" t="s">
        <v>5323</v>
      </c>
      <c r="X2216" s="204" t="s">
        <v>5973</v>
      </c>
      <c r="AA2216" s="1"/>
      <c r="AB2216" s="204"/>
      <c r="AI2216" s="7"/>
      <c r="AJ2216" s="204"/>
    </row>
    <row r="2217" spans="1:42">
      <c r="A2217" s="17"/>
      <c r="N2217" s="230"/>
      <c r="O2217" s="11"/>
      <c r="P2217" s="23"/>
      <c r="V2217" s="210"/>
      <c r="W2217" s="1">
        <v>1</v>
      </c>
      <c r="X2217" s="204" t="s">
        <v>11815</v>
      </c>
      <c r="AA2217" s="1"/>
      <c r="AB2217" s="204"/>
      <c r="AI2217" s="7"/>
      <c r="AJ2217" s="204"/>
    </row>
    <row r="2218" spans="1:42">
      <c r="A2218" s="17"/>
      <c r="N2218" s="230"/>
      <c r="O2218" s="7"/>
      <c r="P2218" s="23"/>
      <c r="V2218" s="210"/>
      <c r="W2218" t="s">
        <v>1825</v>
      </c>
      <c r="AA2218" s="1"/>
      <c r="AB2218" s="204"/>
      <c r="AI2218" s="7"/>
      <c r="AJ2218" s="204"/>
    </row>
    <row r="2219" spans="1:42">
      <c r="A2219" s="17"/>
      <c r="N2219" s="230"/>
      <c r="O2219" s="7"/>
      <c r="P2219" s="23"/>
      <c r="V2219" s="210"/>
      <c r="W2219" s="17" t="s">
        <v>5323</v>
      </c>
      <c r="X2219" s="204" t="s">
        <v>11882</v>
      </c>
      <c r="AA2219" s="1"/>
      <c r="AB2219" s="204"/>
      <c r="AI2219" s="7"/>
      <c r="AJ2219" s="204"/>
    </row>
    <row r="2220" spans="1:42">
      <c r="A2220" s="17"/>
      <c r="N2220" s="230"/>
      <c r="P2220" s="23"/>
      <c r="V2220" s="210"/>
      <c r="W2220" s="1">
        <v>1</v>
      </c>
      <c r="X2220" s="204" t="s">
        <v>11883</v>
      </c>
      <c r="Y2220" t="s">
        <v>5323</v>
      </c>
      <c r="Z2220" s="204" t="s">
        <v>10620</v>
      </c>
      <c r="AA2220" t="s">
        <v>5323</v>
      </c>
      <c r="AB2220" s="207" t="s">
        <v>2710</v>
      </c>
      <c r="AI2220" s="7"/>
      <c r="AJ2220" s="204"/>
      <c r="AP2220" t="s">
        <v>6006</v>
      </c>
    </row>
    <row r="2221" spans="1:42">
      <c r="A2221" s="17"/>
      <c r="N2221" s="230"/>
      <c r="O2221" s="7"/>
      <c r="P2221" s="23"/>
      <c r="V2221" s="210"/>
      <c r="W2221" t="s">
        <v>1825</v>
      </c>
      <c r="Y2221" s="1">
        <v>1</v>
      </c>
      <c r="Z2221" s="204" t="s">
        <v>4000</v>
      </c>
      <c r="AA2221" s="1">
        <v>1</v>
      </c>
      <c r="AB2221" s="204" t="s">
        <v>11333</v>
      </c>
      <c r="AI2221" s="7"/>
      <c r="AJ2221" s="204"/>
      <c r="AP2221" t="s">
        <v>6006</v>
      </c>
    </row>
    <row r="2222" spans="1:42">
      <c r="A2222" s="17"/>
      <c r="N2222" s="230"/>
      <c r="O2222" s="7"/>
      <c r="P2222" s="23"/>
      <c r="V2222" s="210"/>
      <c r="W2222" t="s">
        <v>5323</v>
      </c>
      <c r="X2222" s="204" t="s">
        <v>4949</v>
      </c>
      <c r="Y2222" s="1">
        <v>1</v>
      </c>
      <c r="Z2222" s="204" t="s">
        <v>11332</v>
      </c>
      <c r="AI2222" s="7"/>
      <c r="AJ2222" s="204"/>
      <c r="AP2222" t="s">
        <v>6006</v>
      </c>
    </row>
    <row r="2223" spans="1:42">
      <c r="N2223" s="230"/>
      <c r="P2223" s="23"/>
      <c r="V2223" s="210"/>
      <c r="W2223" s="1">
        <v>1</v>
      </c>
      <c r="X2223" s="204" t="s">
        <v>11238</v>
      </c>
      <c r="AI2223" s="7"/>
      <c r="AJ2223" s="204"/>
      <c r="AP2223" t="s">
        <v>6006</v>
      </c>
    </row>
    <row r="2224" spans="1:42">
      <c r="N2224" s="230"/>
      <c r="O2224" s="7"/>
      <c r="P2224" s="23"/>
      <c r="V2224" s="210"/>
      <c r="W2224" t="s">
        <v>1825</v>
      </c>
      <c r="AI2224" s="7"/>
      <c r="AJ2224" s="204"/>
      <c r="AP2224" t="s">
        <v>6006</v>
      </c>
    </row>
    <row r="2225" spans="14:42">
      <c r="N2225" s="230"/>
      <c r="O2225" s="7"/>
      <c r="P2225" s="23"/>
      <c r="V2225" s="210"/>
      <c r="W2225" t="s">
        <v>5323</v>
      </c>
      <c r="X2225" s="204" t="s">
        <v>10702</v>
      </c>
      <c r="AI2225" s="7"/>
      <c r="AJ2225" s="204"/>
      <c r="AP2225" t="s">
        <v>6006</v>
      </c>
    </row>
    <row r="2226" spans="14:42">
      <c r="N2226" s="230"/>
      <c r="O2226" s="7"/>
      <c r="P2226" s="23"/>
      <c r="U2226" t="s">
        <v>5323</v>
      </c>
      <c r="V2226" s="204" t="s">
        <v>387</v>
      </c>
      <c r="W2226" s="1">
        <v>1</v>
      </c>
      <c r="X2226" s="204" t="s">
        <v>11382</v>
      </c>
      <c r="AI2226" s="7"/>
      <c r="AJ2226" s="204"/>
      <c r="AP2226" t="s">
        <v>6006</v>
      </c>
    </row>
    <row r="2227" spans="14:42">
      <c r="N2227" s="230"/>
      <c r="O2227" s="7"/>
      <c r="P2227" s="23"/>
      <c r="U2227" s="1">
        <v>1</v>
      </c>
      <c r="V2227" s="204" t="s">
        <v>4812</v>
      </c>
      <c r="W2227" t="s">
        <v>1825</v>
      </c>
      <c r="AI2227" s="7"/>
      <c r="AJ2227" s="204"/>
      <c r="AP2227" t="s">
        <v>6006</v>
      </c>
    </row>
    <row r="2228" spans="14:42">
      <c r="N2228" s="230"/>
      <c r="O2228" s="7"/>
      <c r="P2228" s="23"/>
      <c r="U2228" s="1">
        <v>1</v>
      </c>
      <c r="V2228" s="204" t="s">
        <v>11381</v>
      </c>
      <c r="W2228" t="s">
        <v>5323</v>
      </c>
      <c r="X2228" s="204" t="s">
        <v>2214</v>
      </c>
      <c r="AI2228" s="7"/>
      <c r="AJ2228" s="204"/>
      <c r="AP2228" t="s">
        <v>6006</v>
      </c>
    </row>
    <row r="2229" spans="14:42">
      <c r="N2229" s="230"/>
      <c r="O2229" s="7"/>
      <c r="P2229" s="23"/>
      <c r="U2229" t="s">
        <v>1825</v>
      </c>
      <c r="V2229" s="204" t="s">
        <v>11814</v>
      </c>
      <c r="W2229" s="1">
        <v>1</v>
      </c>
      <c r="X2229" s="204" t="s">
        <v>10641</v>
      </c>
      <c r="AI2229" s="7"/>
      <c r="AJ2229" s="204"/>
      <c r="AP2229" t="s">
        <v>6006</v>
      </c>
    </row>
    <row r="2230" spans="14:42">
      <c r="N2230" s="230"/>
      <c r="O2230" s="7"/>
      <c r="P2230" s="23"/>
      <c r="U2230" s="1">
        <v>1</v>
      </c>
      <c r="V2230" s="204" t="s">
        <v>10756</v>
      </c>
      <c r="W2230" t="s">
        <v>1825</v>
      </c>
      <c r="AI2230" s="7"/>
      <c r="AJ2230" s="204"/>
      <c r="AP2230" t="s">
        <v>6006</v>
      </c>
    </row>
    <row r="2231" spans="14:42">
      <c r="N2231" s="230"/>
      <c r="O2231" s="7"/>
      <c r="P2231" s="23"/>
      <c r="V2231" s="210"/>
      <c r="W2231" t="s">
        <v>5323</v>
      </c>
      <c r="X2231" s="204" t="s">
        <v>5973</v>
      </c>
      <c r="AI2231" s="7"/>
      <c r="AJ2231" s="204"/>
      <c r="AP2231" t="s">
        <v>6006</v>
      </c>
    </row>
    <row r="2232" spans="14:42">
      <c r="N2232" s="230"/>
      <c r="O2232" s="7"/>
      <c r="P2232" s="23"/>
      <c r="W2232" s="1">
        <v>1</v>
      </c>
      <c r="X2232" s="204" t="s">
        <v>10640</v>
      </c>
      <c r="Z2232" s="207"/>
      <c r="AI2232" s="7"/>
      <c r="AJ2232" s="204"/>
      <c r="AP2232" t="s">
        <v>6006</v>
      </c>
    </row>
    <row r="2233" spans="14:42">
      <c r="N2233" s="230"/>
      <c r="O2233" s="7"/>
      <c r="P2233" s="23"/>
      <c r="W2233" t="s">
        <v>1825</v>
      </c>
      <c r="Y2233" s="1"/>
      <c r="Z2233" s="204"/>
      <c r="AI2233" s="7"/>
      <c r="AJ2233" s="204"/>
      <c r="AP2233" t="s">
        <v>6006</v>
      </c>
    </row>
    <row r="2234" spans="14:42">
      <c r="N2234" s="230"/>
      <c r="O2234" s="7"/>
      <c r="P2234" s="23"/>
      <c r="W2234" t="s">
        <v>5323</v>
      </c>
      <c r="X2234" s="204" t="s">
        <v>913</v>
      </c>
      <c r="Y2234" s="1"/>
      <c r="Z2234" s="204"/>
      <c r="AI2234" s="7"/>
      <c r="AJ2234" s="204"/>
      <c r="AP2234" t="s">
        <v>6006</v>
      </c>
    </row>
    <row r="2235" spans="14:42">
      <c r="N2235" s="230"/>
      <c r="O2235" s="7"/>
      <c r="P2235" s="23"/>
      <c r="W2235" s="1">
        <v>1</v>
      </c>
      <c r="X2235" s="204" t="s">
        <v>10659</v>
      </c>
      <c r="Y2235" s="1"/>
      <c r="Z2235" s="204"/>
      <c r="AI2235" s="7"/>
      <c r="AJ2235" s="204"/>
      <c r="AP2235" t="s">
        <v>6006</v>
      </c>
    </row>
    <row r="2236" spans="14:42">
      <c r="N2236" s="230"/>
      <c r="O2236" s="7"/>
      <c r="P2236" s="23"/>
      <c r="W2236" t="s">
        <v>1825</v>
      </c>
      <c r="Y2236" s="1"/>
      <c r="Z2236" s="204"/>
      <c r="AI2236" s="7"/>
      <c r="AJ2236" s="204"/>
      <c r="AP2236" t="s">
        <v>6006</v>
      </c>
    </row>
    <row r="2237" spans="14:42">
      <c r="N2237" s="230"/>
      <c r="O2237" s="7"/>
      <c r="P2237" s="23"/>
      <c r="W2237" t="s">
        <v>5323</v>
      </c>
      <c r="X2237" s="204" t="s">
        <v>3888</v>
      </c>
      <c r="Y2237" s="1"/>
      <c r="Z2237" s="204"/>
      <c r="AI2237" s="7"/>
      <c r="AJ2237" s="204"/>
      <c r="AP2237" t="s">
        <v>6006</v>
      </c>
    </row>
    <row r="2238" spans="14:42">
      <c r="N2238" s="230"/>
      <c r="O2238" s="7"/>
      <c r="P2238" s="23"/>
      <c r="W2238" s="1">
        <v>1</v>
      </c>
      <c r="X2238" s="204" t="s">
        <v>10762</v>
      </c>
      <c r="Y2238" s="1"/>
      <c r="Z2238" s="204"/>
      <c r="AI2238" s="7"/>
      <c r="AJ2238" s="204"/>
      <c r="AP2238" t="s">
        <v>6006</v>
      </c>
    </row>
    <row r="2239" spans="14:42">
      <c r="N2239" s="230"/>
      <c r="O2239" s="7"/>
      <c r="P2239" s="23"/>
      <c r="U2239" s="1"/>
      <c r="V2239" s="204"/>
      <c r="W2239" t="s">
        <v>1825</v>
      </c>
      <c r="Y2239" s="1"/>
      <c r="Z2239" s="204"/>
      <c r="AI2239" s="7"/>
      <c r="AJ2239" s="204"/>
      <c r="AP2239" t="s">
        <v>6006</v>
      </c>
    </row>
    <row r="2240" spans="14:42">
      <c r="N2240" s="230"/>
      <c r="O2240" s="7"/>
      <c r="P2240" s="23"/>
      <c r="T2240" s="204"/>
      <c r="V2240" s="204"/>
      <c r="W2240" t="s">
        <v>5323</v>
      </c>
      <c r="X2240" s="204" t="s">
        <v>3231</v>
      </c>
      <c r="AI2240" s="7"/>
      <c r="AJ2240" s="204"/>
      <c r="AP2240" t="s">
        <v>6006</v>
      </c>
    </row>
    <row r="2241" spans="14:42">
      <c r="N2241" s="230"/>
      <c r="O2241" s="7"/>
      <c r="P2241" s="23"/>
      <c r="S2241" s="1"/>
      <c r="T2241" s="204"/>
      <c r="U2241" s="1"/>
      <c r="V2241" s="204"/>
      <c r="W2241" s="1">
        <v>1</v>
      </c>
      <c r="X2241" s="204" t="s">
        <v>11196</v>
      </c>
      <c r="AI2241" s="7"/>
      <c r="AJ2241" s="204"/>
      <c r="AP2241" t="s">
        <v>6006</v>
      </c>
    </row>
    <row r="2242" spans="14:42">
      <c r="N2242" s="230"/>
      <c r="O2242" s="7"/>
      <c r="P2242" s="23"/>
      <c r="S2242" s="1"/>
      <c r="T2242" s="204"/>
      <c r="V2242" s="204"/>
      <c r="W2242" t="s">
        <v>1825</v>
      </c>
      <c r="AI2242" s="7"/>
      <c r="AJ2242" s="204"/>
      <c r="AP2242" t="s">
        <v>6006</v>
      </c>
    </row>
    <row r="2243" spans="14:42">
      <c r="N2243" s="230"/>
      <c r="O2243" s="7"/>
      <c r="P2243" s="23"/>
      <c r="U2243" s="1"/>
      <c r="V2243" s="204"/>
      <c r="W2243" t="s">
        <v>5323</v>
      </c>
      <c r="X2243" s="204" t="s">
        <v>5973</v>
      </c>
      <c r="Y2243" s="1"/>
      <c r="Z2243" s="204"/>
      <c r="AI2243" s="7"/>
      <c r="AJ2243" s="204"/>
      <c r="AP2243" t="s">
        <v>6006</v>
      </c>
    </row>
    <row r="2244" spans="14:42">
      <c r="N2244" s="230"/>
      <c r="O2244" s="7"/>
      <c r="P2244" s="23"/>
      <c r="U2244" s="1"/>
      <c r="V2244" s="204"/>
      <c r="W2244" s="1">
        <v>1</v>
      </c>
      <c r="X2244" s="204" t="s">
        <v>10755</v>
      </c>
      <c r="Y2244" s="1"/>
      <c r="Z2244" s="204"/>
      <c r="AI2244" s="7"/>
      <c r="AJ2244" s="204"/>
      <c r="AP2244" t="s">
        <v>6006</v>
      </c>
    </row>
    <row r="2245" spans="14:42">
      <c r="N2245" s="230"/>
      <c r="O2245" s="7"/>
      <c r="P2245" s="23"/>
      <c r="U2245" t="s">
        <v>5323</v>
      </c>
      <c r="V2245" s="204" t="s">
        <v>573</v>
      </c>
      <c r="W2245" t="s">
        <v>1825</v>
      </c>
      <c r="Y2245" t="s">
        <v>5323</v>
      </c>
      <c r="Z2245" s="204" t="s">
        <v>10620</v>
      </c>
      <c r="AA2245" t="s">
        <v>5323</v>
      </c>
      <c r="AB2245" s="207" t="s">
        <v>1749</v>
      </c>
      <c r="AI2245" s="7"/>
      <c r="AJ2245" s="204"/>
      <c r="AP2245" t="s">
        <v>6006</v>
      </c>
    </row>
    <row r="2246" spans="14:42">
      <c r="N2246" s="230"/>
      <c r="O2246" s="7"/>
      <c r="P2246" s="23"/>
      <c r="U2246" s="1">
        <v>1</v>
      </c>
      <c r="V2246" s="204" t="s">
        <v>10645</v>
      </c>
      <c r="W2246" t="s">
        <v>5323</v>
      </c>
      <c r="X2246" s="204" t="s">
        <v>5973</v>
      </c>
      <c r="Y2246" s="1">
        <v>1</v>
      </c>
      <c r="Z2246" s="204" t="s">
        <v>5809</v>
      </c>
      <c r="AA2246" s="1">
        <v>1</v>
      </c>
      <c r="AB2246" s="204" t="s">
        <v>10619</v>
      </c>
      <c r="AI2246" s="7"/>
      <c r="AJ2246" s="204"/>
      <c r="AP2246" t="s">
        <v>6006</v>
      </c>
    </row>
    <row r="2247" spans="14:42">
      <c r="N2247" s="230"/>
      <c r="O2247" s="7"/>
      <c r="P2247" s="23"/>
      <c r="Q2247" t="s">
        <v>5323</v>
      </c>
      <c r="R2247" s="204" t="s">
        <v>9224</v>
      </c>
      <c r="S2247" t="s">
        <v>5323</v>
      </c>
      <c r="T2247" s="204" t="s">
        <v>3231</v>
      </c>
      <c r="U2247" t="s">
        <v>1825</v>
      </c>
      <c r="V2247" s="207"/>
      <c r="W2247" s="1">
        <v>1</v>
      </c>
      <c r="X2247" s="204" t="s">
        <v>10616</v>
      </c>
      <c r="Y2247" s="1">
        <v>1</v>
      </c>
      <c r="Z2247" s="204" t="s">
        <v>11577</v>
      </c>
      <c r="AA2247" t="s">
        <v>1825</v>
      </c>
      <c r="AB2247" s="204" t="s">
        <v>11357</v>
      </c>
      <c r="AI2247" s="7"/>
      <c r="AJ2247" s="204"/>
      <c r="AP2247" t="s">
        <v>6006</v>
      </c>
    </row>
    <row r="2248" spans="14:42">
      <c r="N2248" s="230"/>
      <c r="O2248" s="7"/>
      <c r="P2248" s="23"/>
      <c r="Q2248" s="1">
        <v>1</v>
      </c>
      <c r="R2248" s="204" t="s">
        <v>4792</v>
      </c>
      <c r="S2248" s="1">
        <v>1</v>
      </c>
      <c r="T2248" s="204" t="s">
        <v>10621</v>
      </c>
      <c r="U2248" t="s">
        <v>5323</v>
      </c>
      <c r="V2248" s="204" t="s">
        <v>5973</v>
      </c>
      <c r="W2248" t="s">
        <v>1825</v>
      </c>
      <c r="AA2248" t="s">
        <v>1825</v>
      </c>
      <c r="AI2248" s="7"/>
      <c r="AJ2248" s="204"/>
      <c r="AP2248" t="s">
        <v>6006</v>
      </c>
    </row>
    <row r="2249" spans="14:42">
      <c r="N2249" s="230"/>
      <c r="O2249" s="7"/>
      <c r="P2249" s="23"/>
      <c r="Q2249" s="1">
        <v>1</v>
      </c>
      <c r="R2249" s="204" t="s">
        <v>10622</v>
      </c>
      <c r="S2249" t="s">
        <v>1825</v>
      </c>
      <c r="T2249" s="204" t="s">
        <v>10647</v>
      </c>
      <c r="U2249" s="1">
        <v>1</v>
      </c>
      <c r="V2249" s="204" t="s">
        <v>10642</v>
      </c>
      <c r="W2249" t="s">
        <v>5323</v>
      </c>
      <c r="X2249" s="206" t="s">
        <v>2214</v>
      </c>
      <c r="Y2249" s="1"/>
      <c r="Z2249" s="204"/>
      <c r="AA2249" t="s">
        <v>5323</v>
      </c>
      <c r="AB2249" s="207" t="s">
        <v>4300</v>
      </c>
      <c r="AI2249" s="7"/>
      <c r="AJ2249" s="204"/>
      <c r="AP2249" t="s">
        <v>6006</v>
      </c>
    </row>
    <row r="2250" spans="14:42">
      <c r="N2250" s="230"/>
      <c r="O2250" s="7"/>
      <c r="P2250" s="23"/>
      <c r="U2250" t="s">
        <v>1825</v>
      </c>
      <c r="V2250" s="207"/>
      <c r="W2250" t="s">
        <v>1825</v>
      </c>
      <c r="X2250" s="204" t="s">
        <v>11726</v>
      </c>
      <c r="AA2250" s="1">
        <v>1</v>
      </c>
      <c r="AB2250" s="204" t="s">
        <v>10648</v>
      </c>
      <c r="AI2250" s="7"/>
      <c r="AJ2250" s="204"/>
      <c r="AP2250" t="s">
        <v>6006</v>
      </c>
    </row>
    <row r="2251" spans="14:42">
      <c r="N2251" s="230"/>
      <c r="O2251" s="7"/>
      <c r="P2251" s="23"/>
      <c r="U2251" t="s">
        <v>5323</v>
      </c>
      <c r="V2251" s="204" t="s">
        <v>5973</v>
      </c>
      <c r="W2251" s="1"/>
      <c r="X2251" s="204"/>
      <c r="AA2251" t="s">
        <v>1825</v>
      </c>
      <c r="AI2251" s="7"/>
      <c r="AJ2251" s="204"/>
      <c r="AP2251" t="s">
        <v>6006</v>
      </c>
    </row>
    <row r="2252" spans="14:42">
      <c r="N2252" s="230"/>
      <c r="O2252" s="7"/>
      <c r="P2252" s="23"/>
      <c r="U2252" s="1">
        <v>1</v>
      </c>
      <c r="V2252" s="204" t="s">
        <v>10764</v>
      </c>
      <c r="W2252" t="s">
        <v>5323</v>
      </c>
      <c r="X2252" s="204" t="s">
        <v>10635</v>
      </c>
      <c r="Y2252" t="s">
        <v>5323</v>
      </c>
      <c r="Z2252" s="204" t="s">
        <v>913</v>
      </c>
      <c r="AA2252" t="s">
        <v>5323</v>
      </c>
      <c r="AB2252" s="207" t="s">
        <v>3974</v>
      </c>
      <c r="AI2252" s="7"/>
      <c r="AJ2252" s="204"/>
      <c r="AP2252" t="s">
        <v>6006</v>
      </c>
    </row>
    <row r="2253" spans="14:42">
      <c r="N2253" s="230"/>
      <c r="O2253" s="7"/>
      <c r="P2253" s="23"/>
      <c r="U2253" t="s">
        <v>1825</v>
      </c>
      <c r="V2253" s="207"/>
      <c r="W2253" s="1">
        <v>1</v>
      </c>
      <c r="X2253" s="204" t="s">
        <v>11300</v>
      </c>
      <c r="Y2253" s="1">
        <v>1</v>
      </c>
      <c r="Z2253" s="204" t="s">
        <v>10651</v>
      </c>
      <c r="AA2253" s="1">
        <v>1</v>
      </c>
      <c r="AB2253" s="204" t="s">
        <v>10748</v>
      </c>
      <c r="AI2253" s="7"/>
      <c r="AJ2253" s="204"/>
      <c r="AP2253" t="s">
        <v>6006</v>
      </c>
    </row>
    <row r="2254" spans="14:42">
      <c r="N2254" s="230"/>
      <c r="O2254" s="7"/>
      <c r="P2254" s="23"/>
      <c r="U2254" t="s">
        <v>5323</v>
      </c>
      <c r="V2254" s="204" t="s">
        <v>1402</v>
      </c>
      <c r="W2254" t="s">
        <v>1825</v>
      </c>
      <c r="X2254" s="204" t="s">
        <v>11301</v>
      </c>
      <c r="Y2254" t="s">
        <v>1825</v>
      </c>
      <c r="AI2254" s="7"/>
      <c r="AJ2254" s="204"/>
      <c r="AP2254" t="s">
        <v>6006</v>
      </c>
    </row>
    <row r="2255" spans="14:42">
      <c r="N2255" s="230"/>
      <c r="O2255" s="7"/>
      <c r="P2255" s="23"/>
      <c r="U2255" s="1">
        <v>1</v>
      </c>
      <c r="V2255" s="204" t="s">
        <v>10697</v>
      </c>
      <c r="Y2255" t="s">
        <v>5323</v>
      </c>
      <c r="Z2255" s="204" t="s">
        <v>913</v>
      </c>
      <c r="AA2255" t="s">
        <v>5323</v>
      </c>
      <c r="AB2255" s="204" t="s">
        <v>10624</v>
      </c>
      <c r="AC2255" t="s">
        <v>5323</v>
      </c>
      <c r="AD2255" s="207" t="s">
        <v>2345</v>
      </c>
      <c r="AI2255" s="7"/>
      <c r="AJ2255" s="204"/>
      <c r="AP2255" t="s">
        <v>6006</v>
      </c>
    </row>
    <row r="2256" spans="14:42">
      <c r="N2256" s="230"/>
      <c r="O2256" s="7"/>
      <c r="P2256" s="23"/>
      <c r="U2256" t="s">
        <v>1825</v>
      </c>
      <c r="V2256" s="207"/>
      <c r="Y2256" s="1">
        <v>1</v>
      </c>
      <c r="Z2256" s="204" t="s">
        <v>10692</v>
      </c>
      <c r="AA2256" s="1">
        <v>1</v>
      </c>
      <c r="AB2256" s="204" t="s">
        <v>521</v>
      </c>
      <c r="AC2256" s="1">
        <v>1</v>
      </c>
      <c r="AD2256" s="204" t="s">
        <v>10623</v>
      </c>
      <c r="AI2256" s="7"/>
      <c r="AJ2256" s="204"/>
      <c r="AP2256" t="s">
        <v>6006</v>
      </c>
    </row>
    <row r="2257" spans="14:42">
      <c r="N2257" s="230"/>
      <c r="O2257" s="7"/>
      <c r="P2257" s="23"/>
      <c r="U2257" t="s">
        <v>5323</v>
      </c>
      <c r="V2257" s="204" t="s">
        <v>3888</v>
      </c>
      <c r="AA2257" s="1">
        <v>1</v>
      </c>
      <c r="AB2257" s="204" t="s">
        <v>10625</v>
      </c>
      <c r="AC2257" t="s">
        <v>1825</v>
      </c>
      <c r="AI2257" s="7"/>
      <c r="AJ2257" s="204"/>
      <c r="AP2257" t="s">
        <v>6006</v>
      </c>
    </row>
    <row r="2258" spans="14:42">
      <c r="N2258" s="230"/>
      <c r="O2258" s="7"/>
      <c r="P2258" s="23"/>
      <c r="U2258" s="1">
        <v>1</v>
      </c>
      <c r="V2258" s="204" t="s">
        <v>11245</v>
      </c>
      <c r="AC2258" t="s">
        <v>5323</v>
      </c>
      <c r="AD2258" s="207" t="s">
        <v>10660</v>
      </c>
      <c r="AI2258" s="7"/>
      <c r="AJ2258" s="204"/>
      <c r="AP2258" t="s">
        <v>6006</v>
      </c>
    </row>
    <row r="2259" spans="14:42">
      <c r="N2259" s="230"/>
      <c r="O2259" s="7"/>
      <c r="P2259" s="23"/>
      <c r="T2259" s="204"/>
      <c r="U2259" t="s">
        <v>1825</v>
      </c>
      <c r="V2259" s="207"/>
      <c r="AC2259" s="1">
        <v>1</v>
      </c>
      <c r="AD2259" s="204" t="s">
        <v>10661</v>
      </c>
      <c r="AI2259" s="7"/>
      <c r="AJ2259" s="204"/>
      <c r="AP2259" t="s">
        <v>6006</v>
      </c>
    </row>
    <row r="2260" spans="14:42">
      <c r="N2260" s="230"/>
      <c r="O2260" s="7"/>
      <c r="P2260" s="23"/>
      <c r="U2260" t="s">
        <v>5323</v>
      </c>
      <c r="V2260" s="204" t="s">
        <v>3231</v>
      </c>
      <c r="AI2260" s="7"/>
      <c r="AJ2260" s="204"/>
      <c r="AP2260" t="s">
        <v>6006</v>
      </c>
    </row>
    <row r="2261" spans="14:42">
      <c r="N2261" s="230"/>
      <c r="O2261" s="7"/>
      <c r="P2261" s="23"/>
      <c r="U2261" s="1">
        <v>1</v>
      </c>
      <c r="V2261" s="204" t="s">
        <v>10621</v>
      </c>
      <c r="AI2261" s="7"/>
      <c r="AJ2261" s="204"/>
      <c r="AP2261" t="s">
        <v>6006</v>
      </c>
    </row>
    <row r="2262" spans="14:42">
      <c r="N2262" s="230"/>
      <c r="O2262" s="7"/>
      <c r="P2262" s="23"/>
      <c r="U2262" t="s">
        <v>1825</v>
      </c>
      <c r="V2262" s="207"/>
      <c r="AI2262" s="7"/>
      <c r="AJ2262" s="204"/>
      <c r="AP2262" t="s">
        <v>6006</v>
      </c>
    </row>
    <row r="2263" spans="14:42">
      <c r="N2263" s="230"/>
      <c r="O2263" s="7"/>
      <c r="P2263" s="23"/>
      <c r="U2263" t="s">
        <v>5323</v>
      </c>
      <c r="V2263" s="204" t="s">
        <v>3888</v>
      </c>
      <c r="Y2263" t="s">
        <v>5323</v>
      </c>
      <c r="Z2263" s="207" t="s">
        <v>1749</v>
      </c>
      <c r="AI2263" s="7"/>
      <c r="AJ2263" s="204"/>
      <c r="AP2263" t="s">
        <v>6006</v>
      </c>
    </row>
    <row r="2264" spans="14:42">
      <c r="N2264" s="230"/>
      <c r="O2264" s="7"/>
      <c r="P2264" s="23"/>
      <c r="U2264" s="1">
        <v>1</v>
      </c>
      <c r="V2264" s="204" t="s">
        <v>11374</v>
      </c>
      <c r="Y2264" s="1">
        <v>1</v>
      </c>
      <c r="Z2264" s="204" t="s">
        <v>10696</v>
      </c>
      <c r="AI2264" s="7"/>
      <c r="AJ2264" s="204"/>
      <c r="AP2264" t="s">
        <v>6006</v>
      </c>
    </row>
    <row r="2265" spans="14:42">
      <c r="N2265" s="230"/>
      <c r="O2265" s="7"/>
      <c r="P2265" s="23"/>
      <c r="U2265" t="s">
        <v>1825</v>
      </c>
      <c r="V2265" s="207"/>
      <c r="Y2265" t="s">
        <v>1825</v>
      </c>
      <c r="AA2265" t="s">
        <v>5323</v>
      </c>
      <c r="AB2265" s="204" t="s">
        <v>10637</v>
      </c>
      <c r="AC2265" t="s">
        <v>5323</v>
      </c>
      <c r="AD2265" s="207" t="s">
        <v>10636</v>
      </c>
      <c r="AI2265" s="7"/>
      <c r="AJ2265" s="204"/>
      <c r="AP2265" t="s">
        <v>6006</v>
      </c>
    </row>
    <row r="2266" spans="14:42">
      <c r="N2266" s="230"/>
      <c r="O2266" s="7"/>
      <c r="P2266" s="23"/>
      <c r="S2266" t="s">
        <v>5323</v>
      </c>
      <c r="T2266" s="204" t="s">
        <v>7761</v>
      </c>
      <c r="U2266" t="s">
        <v>5323</v>
      </c>
      <c r="V2266" s="207" t="s">
        <v>523</v>
      </c>
      <c r="Y2266" t="s">
        <v>5323</v>
      </c>
      <c r="Z2266" s="207" t="s">
        <v>2492</v>
      </c>
      <c r="AA2266" s="1">
        <v>1</v>
      </c>
      <c r="AB2266" s="204" t="s">
        <v>5845</v>
      </c>
      <c r="AC2266" s="1">
        <v>1</v>
      </c>
      <c r="AD2266" s="204" t="s">
        <v>10658</v>
      </c>
      <c r="AI2266" s="7"/>
      <c r="AJ2266" s="204"/>
      <c r="AP2266" t="s">
        <v>6006</v>
      </c>
    </row>
    <row r="2267" spans="14:42">
      <c r="N2267" s="230"/>
      <c r="O2267" s="7"/>
      <c r="P2267" s="23"/>
      <c r="S2267" s="1">
        <v>1</v>
      </c>
      <c r="T2267" s="204" t="s">
        <v>11244</v>
      </c>
      <c r="U2267" s="1">
        <v>1</v>
      </c>
      <c r="V2267" s="204" t="s">
        <v>11818</v>
      </c>
      <c r="Y2267" s="1">
        <v>1</v>
      </c>
      <c r="Z2267" s="204" t="s">
        <v>10617</v>
      </c>
      <c r="AI2267" s="7"/>
      <c r="AJ2267" s="204"/>
      <c r="AP2267" t="s">
        <v>6006</v>
      </c>
    </row>
    <row r="2268" spans="14:42">
      <c r="N2268" s="230"/>
      <c r="O2268" s="7"/>
      <c r="P2268" s="23"/>
      <c r="S2268" t="s">
        <v>1825</v>
      </c>
      <c r="T2268" s="204" t="s">
        <v>11816</v>
      </c>
      <c r="U2268" t="s">
        <v>1825</v>
      </c>
      <c r="Y2268" t="s">
        <v>1825</v>
      </c>
      <c r="AI2268" s="7"/>
      <c r="AJ2268" s="204"/>
      <c r="AP2268" t="s">
        <v>6006</v>
      </c>
    </row>
    <row r="2269" spans="14:42">
      <c r="N2269" s="230"/>
      <c r="O2269" s="7"/>
      <c r="P2269" s="23"/>
      <c r="S2269" s="1">
        <v>1</v>
      </c>
      <c r="T2269" s="204" t="s">
        <v>2503</v>
      </c>
      <c r="U2269" t="s">
        <v>5323</v>
      </c>
      <c r="V2269" s="207" t="s">
        <v>3540</v>
      </c>
      <c r="W2269" t="s">
        <v>5323</v>
      </c>
      <c r="X2269" s="204" t="s">
        <v>9990</v>
      </c>
      <c r="Y2269" t="s">
        <v>5323</v>
      </c>
      <c r="Z2269" s="207" t="s">
        <v>1749</v>
      </c>
      <c r="AI2269" s="7"/>
      <c r="AJ2269" s="204"/>
      <c r="AP2269" t="s">
        <v>6006</v>
      </c>
    </row>
    <row r="2270" spans="14:42">
      <c r="N2270" s="230"/>
      <c r="O2270" s="7"/>
      <c r="P2270" s="23"/>
      <c r="S2270" s="1"/>
      <c r="T2270" s="204"/>
      <c r="U2270" s="1">
        <v>1</v>
      </c>
      <c r="V2270" s="204" t="s">
        <v>10760</v>
      </c>
      <c r="W2270" s="1">
        <v>1</v>
      </c>
      <c r="X2270" s="204" t="s">
        <v>10618</v>
      </c>
      <c r="Y2270" s="1">
        <v>1</v>
      </c>
      <c r="Z2270" s="204" t="s">
        <v>10644</v>
      </c>
      <c r="AI2270" s="7"/>
      <c r="AJ2270" s="204"/>
      <c r="AP2270" t="s">
        <v>6006</v>
      </c>
    </row>
    <row r="2271" spans="14:42">
      <c r="N2271" s="230"/>
      <c r="O2271" s="7"/>
      <c r="P2271" s="23"/>
      <c r="S2271" s="1"/>
      <c r="T2271" s="204"/>
      <c r="U2271" t="s">
        <v>1825</v>
      </c>
      <c r="V2271" s="204" t="s">
        <v>10761</v>
      </c>
      <c r="W2271" s="1">
        <v>1</v>
      </c>
      <c r="X2271" s="204" t="s">
        <v>10698</v>
      </c>
      <c r="Y2271" t="s">
        <v>1825</v>
      </c>
      <c r="AI2271" s="7"/>
      <c r="AJ2271" s="204"/>
      <c r="AP2271" t="s">
        <v>6006</v>
      </c>
    </row>
    <row r="2272" spans="14:42">
      <c r="N2272" s="230"/>
      <c r="O2272" s="7"/>
      <c r="P2272" s="23"/>
      <c r="S2272" s="1"/>
      <c r="T2272" s="204"/>
      <c r="U2272" t="s">
        <v>1825</v>
      </c>
      <c r="V2272" s="204"/>
      <c r="W2272" t="s">
        <v>1825</v>
      </c>
      <c r="X2272" s="204" t="s">
        <v>1666</v>
      </c>
      <c r="Y2272" t="s">
        <v>5323</v>
      </c>
      <c r="Z2272" s="207" t="s">
        <v>4532</v>
      </c>
      <c r="AI2272" s="7"/>
      <c r="AJ2272" s="204"/>
      <c r="AP2272" t="s">
        <v>6006</v>
      </c>
    </row>
    <row r="2273" spans="14:42">
      <c r="N2273" s="230"/>
      <c r="O2273" s="7"/>
      <c r="P2273" s="23"/>
      <c r="S2273" s="1"/>
      <c r="T2273" s="204"/>
      <c r="U2273" t="s">
        <v>5323</v>
      </c>
      <c r="V2273" s="207" t="s">
        <v>5973</v>
      </c>
      <c r="W2273" s="1"/>
      <c r="X2273" s="204"/>
      <c r="Y2273" s="1">
        <v>1</v>
      </c>
      <c r="Z2273" s="204" t="s">
        <v>11593</v>
      </c>
      <c r="AI2273" s="7"/>
      <c r="AJ2273" s="204"/>
      <c r="AP2273" t="s">
        <v>6006</v>
      </c>
    </row>
    <row r="2274" spans="14:42">
      <c r="N2274" s="230"/>
      <c r="O2274" s="7"/>
      <c r="P2274" s="23"/>
      <c r="S2274" s="1"/>
      <c r="T2274" s="204"/>
      <c r="U2274" s="1">
        <v>1</v>
      </c>
      <c r="V2274" s="204" t="s">
        <v>10633</v>
      </c>
      <c r="W2274" s="1"/>
      <c r="X2274" s="204"/>
      <c r="Y2274" t="s">
        <v>1825</v>
      </c>
      <c r="Z2274" s="204" t="s">
        <v>11594</v>
      </c>
      <c r="AI2274" s="7"/>
      <c r="AJ2274" s="204"/>
      <c r="AP2274" t="s">
        <v>6006</v>
      </c>
    </row>
    <row r="2275" spans="14:42">
      <c r="N2275" s="230"/>
      <c r="O2275" s="7"/>
      <c r="P2275" s="23"/>
      <c r="S2275" s="1"/>
      <c r="T2275" s="204"/>
      <c r="U2275" t="s">
        <v>1825</v>
      </c>
      <c r="Y2275" t="s">
        <v>1825</v>
      </c>
      <c r="AI2275" s="7"/>
      <c r="AJ2275" s="204"/>
      <c r="AP2275" t="s">
        <v>6006</v>
      </c>
    </row>
    <row r="2276" spans="14:42">
      <c r="N2276" s="230"/>
      <c r="O2276" s="7"/>
      <c r="P2276" s="23"/>
      <c r="S2276" s="1"/>
      <c r="T2276" s="204"/>
      <c r="U2276" t="s">
        <v>5323</v>
      </c>
      <c r="V2276" s="207" t="s">
        <v>5995</v>
      </c>
      <c r="Y2276" t="s">
        <v>5323</v>
      </c>
      <c r="Z2276" s="207" t="s">
        <v>4310</v>
      </c>
      <c r="AI2276" s="7"/>
      <c r="AJ2276" s="204"/>
      <c r="AP2276" t="s">
        <v>6006</v>
      </c>
    </row>
    <row r="2277" spans="14:42">
      <c r="N2277" s="230"/>
      <c r="O2277" s="7"/>
      <c r="P2277" s="23"/>
      <c r="S2277" s="1"/>
      <c r="T2277" s="204"/>
      <c r="U2277" s="1">
        <v>1</v>
      </c>
      <c r="V2277" s="204" t="s">
        <v>11365</v>
      </c>
      <c r="W2277" s="1"/>
      <c r="X2277" s="204"/>
      <c r="Y2277" s="1">
        <v>1</v>
      </c>
      <c r="Z2277" s="204" t="s">
        <v>10694</v>
      </c>
      <c r="AI2277" s="7"/>
      <c r="AJ2277" s="204"/>
      <c r="AP2277" t="s">
        <v>6006</v>
      </c>
    </row>
    <row r="2278" spans="14:42">
      <c r="N2278" s="230"/>
      <c r="O2278" s="7"/>
      <c r="P2278" s="23"/>
      <c r="S2278" s="1"/>
      <c r="T2278" s="204"/>
      <c r="U2278" s="1"/>
      <c r="V2278" s="204"/>
      <c r="W2278" s="1"/>
      <c r="X2278" s="204"/>
      <c r="Y2278" t="s">
        <v>1825</v>
      </c>
      <c r="AI2278" s="7"/>
      <c r="AJ2278" s="204"/>
      <c r="AP2278" t="s">
        <v>6006</v>
      </c>
    </row>
    <row r="2279" spans="14:42">
      <c r="N2279" s="230"/>
      <c r="O2279" s="7"/>
      <c r="P2279" s="23"/>
      <c r="S2279" s="1"/>
      <c r="T2279" s="204"/>
      <c r="U2279" t="s">
        <v>5323</v>
      </c>
      <c r="V2279" s="204" t="s">
        <v>10646</v>
      </c>
      <c r="Y2279" t="s">
        <v>5323</v>
      </c>
      <c r="Z2279" s="207" t="s">
        <v>1984</v>
      </c>
      <c r="AI2279" s="7"/>
      <c r="AJ2279" s="204"/>
      <c r="AP2279" t="s">
        <v>6006</v>
      </c>
    </row>
    <row r="2280" spans="14:42">
      <c r="N2280" s="230"/>
      <c r="O2280" s="7"/>
      <c r="P2280" s="23"/>
      <c r="S2280" s="1"/>
      <c r="T2280" s="204"/>
      <c r="U2280" s="1">
        <v>1</v>
      </c>
      <c r="V2280" s="204" t="s">
        <v>10662</v>
      </c>
      <c r="Y2280" s="1">
        <v>1</v>
      </c>
      <c r="Z2280" s="204" t="s">
        <v>11337</v>
      </c>
      <c r="AI2280" s="7"/>
      <c r="AJ2280" s="204"/>
      <c r="AP2280" t="s">
        <v>6006</v>
      </c>
    </row>
    <row r="2281" spans="14:42">
      <c r="N2281" s="230"/>
      <c r="O2281" s="7"/>
      <c r="P2281" s="23"/>
      <c r="S2281" s="1"/>
      <c r="T2281" s="204"/>
      <c r="U2281" t="s">
        <v>1825</v>
      </c>
      <c r="Y2281" t="s">
        <v>1825</v>
      </c>
      <c r="AI2281" s="7"/>
      <c r="AJ2281" s="204"/>
      <c r="AP2281" t="s">
        <v>6006</v>
      </c>
    </row>
    <row r="2282" spans="14:42">
      <c r="N2282" s="230"/>
      <c r="O2282" s="7"/>
      <c r="P2282" s="23"/>
      <c r="S2282" t="s">
        <v>5323</v>
      </c>
      <c r="T2282" s="204" t="s">
        <v>9856</v>
      </c>
      <c r="U2282" t="s">
        <v>5323</v>
      </c>
      <c r="V2282" s="204" t="s">
        <v>11802</v>
      </c>
      <c r="Y2282" t="s">
        <v>5323</v>
      </c>
      <c r="Z2282" s="207" t="s">
        <v>10654</v>
      </c>
      <c r="AA2282" t="s">
        <v>5323</v>
      </c>
      <c r="AB2282" s="207" t="s">
        <v>767</v>
      </c>
      <c r="AI2282" s="7"/>
      <c r="AJ2282" s="204"/>
      <c r="AP2282" t="s">
        <v>6006</v>
      </c>
    </row>
    <row r="2283" spans="14:42">
      <c r="N2283" s="230"/>
      <c r="O2283" s="7"/>
      <c r="P2283" s="23"/>
      <c r="S2283" s="1">
        <v>1</v>
      </c>
      <c r="T2283" s="204" t="s">
        <v>10634</v>
      </c>
      <c r="U2283" s="1">
        <v>1</v>
      </c>
      <c r="V2283" s="204" t="s">
        <v>11803</v>
      </c>
      <c r="Y2283" s="1">
        <v>1</v>
      </c>
      <c r="Z2283" s="204" t="s">
        <v>10655</v>
      </c>
      <c r="AA2283" s="1">
        <v>1</v>
      </c>
      <c r="AB2283" s="204" t="s">
        <v>10671</v>
      </c>
      <c r="AI2283" s="7"/>
      <c r="AJ2283" s="204"/>
      <c r="AP2283" t="s">
        <v>6006</v>
      </c>
    </row>
    <row r="2284" spans="14:42">
      <c r="N2284" s="230"/>
      <c r="O2284" s="7"/>
      <c r="P2284" s="23"/>
      <c r="S2284" s="1">
        <v>1</v>
      </c>
      <c r="T2284" s="204" t="s">
        <v>11659</v>
      </c>
      <c r="U2284" t="s">
        <v>1825</v>
      </c>
      <c r="Y2284" t="s">
        <v>1825</v>
      </c>
      <c r="AA2284" t="s">
        <v>1825</v>
      </c>
      <c r="AI2284" s="7"/>
      <c r="AJ2284" s="204"/>
      <c r="AP2284" t="s">
        <v>6006</v>
      </c>
    </row>
    <row r="2285" spans="14:42">
      <c r="N2285" s="230"/>
      <c r="O2285" s="7"/>
      <c r="P2285" s="23"/>
      <c r="S2285" t="s">
        <v>1825</v>
      </c>
      <c r="T2285" s="204" t="s">
        <v>1621</v>
      </c>
      <c r="U2285" t="s">
        <v>5323</v>
      </c>
      <c r="V2285" s="204" t="s">
        <v>10653</v>
      </c>
      <c r="W2285" t="s">
        <v>5323</v>
      </c>
      <c r="X2285" s="207" t="s">
        <v>913</v>
      </c>
      <c r="Y2285" t="s">
        <v>5323</v>
      </c>
      <c r="Z2285" s="207" t="s">
        <v>2652</v>
      </c>
      <c r="AA2285" t="s">
        <v>5323</v>
      </c>
      <c r="AB2285" s="207" t="s">
        <v>10690</v>
      </c>
      <c r="AI2285" s="7"/>
      <c r="AJ2285" s="204"/>
      <c r="AP2285" t="s">
        <v>6006</v>
      </c>
    </row>
    <row r="2286" spans="14:42">
      <c r="N2286" s="230"/>
      <c r="O2286" s="7"/>
      <c r="P2286" s="23"/>
      <c r="S2286" s="1">
        <v>1</v>
      </c>
      <c r="T2286" s="204" t="s">
        <v>11366</v>
      </c>
      <c r="U2286" s="1">
        <v>1</v>
      </c>
      <c r="V2286" s="204" t="s">
        <v>10652</v>
      </c>
      <c r="W2286" s="1">
        <v>1</v>
      </c>
      <c r="X2286" s="204" t="s">
        <v>10650</v>
      </c>
      <c r="Y2286" s="1">
        <v>1</v>
      </c>
      <c r="Z2286" s="204" t="s">
        <v>11592</v>
      </c>
      <c r="AA2286" s="1">
        <v>1</v>
      </c>
      <c r="AB2286" s="204" t="s">
        <v>10691</v>
      </c>
      <c r="AI2286" s="7"/>
      <c r="AJ2286" s="204"/>
      <c r="AP2286" t="s">
        <v>6006</v>
      </c>
    </row>
    <row r="2287" spans="14:42">
      <c r="N2287" s="230"/>
      <c r="O2287" s="7"/>
      <c r="P2287" s="23"/>
      <c r="S2287" s="1"/>
      <c r="T2287" s="204"/>
      <c r="U2287" t="s">
        <v>1825</v>
      </c>
      <c r="W2287" t="s">
        <v>1825</v>
      </c>
      <c r="AA2287" t="s">
        <v>1825</v>
      </c>
      <c r="AI2287" s="7"/>
      <c r="AJ2287" s="204"/>
      <c r="AP2287" t="s">
        <v>6006</v>
      </c>
    </row>
    <row r="2288" spans="14:42">
      <c r="N2288" s="230"/>
      <c r="O2288" s="7"/>
      <c r="P2288" s="23"/>
      <c r="R2288" s="204"/>
      <c r="T2288" s="204"/>
      <c r="U2288" t="s">
        <v>5323</v>
      </c>
      <c r="V2288" s="204" t="s">
        <v>3773</v>
      </c>
      <c r="W2288" t="s">
        <v>5323</v>
      </c>
      <c r="X2288" s="204" t="s">
        <v>10663</v>
      </c>
      <c r="AA2288" t="s">
        <v>5323</v>
      </c>
      <c r="AB2288" s="207" t="s">
        <v>11193</v>
      </c>
      <c r="AI2288" s="7"/>
      <c r="AJ2288" s="204"/>
      <c r="AP2288" t="s">
        <v>6006</v>
      </c>
    </row>
    <row r="2289" spans="14:42">
      <c r="N2289" s="230"/>
      <c r="O2289" s="7"/>
      <c r="P2289" s="23"/>
      <c r="Q2289" s="1"/>
      <c r="R2289" s="204"/>
      <c r="S2289" s="1"/>
      <c r="T2289" s="207"/>
      <c r="U2289" s="1">
        <v>1</v>
      </c>
      <c r="V2289" s="204" t="s">
        <v>10699</v>
      </c>
      <c r="W2289" s="1">
        <v>1</v>
      </c>
      <c r="X2289" s="204" t="s">
        <v>10664</v>
      </c>
      <c r="AA2289" s="1">
        <v>1</v>
      </c>
      <c r="AB2289" s="204" t="s">
        <v>11194</v>
      </c>
      <c r="AI2289" s="7"/>
      <c r="AJ2289" s="204"/>
      <c r="AP2289" t="s">
        <v>6006</v>
      </c>
    </row>
    <row r="2290" spans="14:42">
      <c r="N2290" s="230"/>
      <c r="O2290" s="7"/>
      <c r="P2290" s="23"/>
      <c r="Q2290" s="1"/>
      <c r="R2290" s="204"/>
      <c r="T2290" s="259"/>
      <c r="U2290" t="s">
        <v>1825</v>
      </c>
      <c r="W2290" t="s">
        <v>1825</v>
      </c>
      <c r="AA2290" t="s">
        <v>1825</v>
      </c>
      <c r="AI2290" s="7"/>
      <c r="AJ2290" s="204"/>
      <c r="AP2290" t="s">
        <v>6006</v>
      </c>
    </row>
    <row r="2291" spans="14:42">
      <c r="N2291" s="230"/>
      <c r="O2291" s="7"/>
      <c r="P2291" s="23"/>
      <c r="Q2291" s="1"/>
      <c r="R2291" s="204"/>
      <c r="T2291" s="204"/>
      <c r="U2291" t="s">
        <v>5323</v>
      </c>
      <c r="V2291" s="204" t="s">
        <v>11840</v>
      </c>
      <c r="W2291" t="s">
        <v>5323</v>
      </c>
      <c r="X2291" s="204" t="s">
        <v>10469</v>
      </c>
      <c r="Y2291" t="s">
        <v>5323</v>
      </c>
      <c r="Z2291" s="204" t="s">
        <v>10689</v>
      </c>
      <c r="AA2291" t="s">
        <v>5323</v>
      </c>
      <c r="AB2291" s="207" t="s">
        <v>9499</v>
      </c>
      <c r="AI2291" s="7"/>
      <c r="AJ2291" s="204"/>
      <c r="AP2291" t="s">
        <v>6006</v>
      </c>
    </row>
    <row r="2292" spans="14:42">
      <c r="N2292" s="230"/>
      <c r="O2292" s="7"/>
      <c r="P2292" s="23"/>
      <c r="Q2292" s="1"/>
      <c r="R2292" s="204"/>
      <c r="S2292" s="1"/>
      <c r="T2292" s="207"/>
      <c r="U2292" s="1">
        <v>1</v>
      </c>
      <c r="V2292" s="204" t="s">
        <v>10649</v>
      </c>
      <c r="W2292" s="1">
        <v>1</v>
      </c>
      <c r="X2292" s="204" t="s">
        <v>10639</v>
      </c>
      <c r="Y2292" s="1">
        <v>1</v>
      </c>
      <c r="Z2292" s="204" t="s">
        <v>8898</v>
      </c>
      <c r="AA2292" s="1">
        <v>1</v>
      </c>
      <c r="AB2292" s="204" t="s">
        <v>10670</v>
      </c>
      <c r="AI2292" s="7"/>
      <c r="AJ2292" s="204"/>
      <c r="AP2292" t="s">
        <v>6006</v>
      </c>
    </row>
    <row r="2293" spans="14:42">
      <c r="N2293" s="230"/>
      <c r="O2293" s="7"/>
      <c r="P2293" s="23"/>
      <c r="Q2293" s="1"/>
      <c r="R2293" s="204"/>
      <c r="T2293" s="259"/>
      <c r="U2293" t="s">
        <v>1825</v>
      </c>
      <c r="W2293" t="s">
        <v>1825</v>
      </c>
      <c r="X2293" s="204"/>
      <c r="Y2293" s="1">
        <v>1</v>
      </c>
      <c r="Z2293" s="204" t="s">
        <v>10669</v>
      </c>
      <c r="AA2293" t="s">
        <v>1825</v>
      </c>
      <c r="AI2293" s="7"/>
      <c r="AJ2293" s="204"/>
      <c r="AP2293" t="s">
        <v>6006</v>
      </c>
    </row>
    <row r="2294" spans="14:42">
      <c r="N2294" s="230"/>
      <c r="O2294" s="7"/>
      <c r="P2294" s="23"/>
      <c r="Q2294" s="1"/>
      <c r="R2294" s="204"/>
      <c r="U2294" t="s">
        <v>5323</v>
      </c>
      <c r="V2294" s="204" t="s">
        <v>2710</v>
      </c>
      <c r="W2294" t="s">
        <v>5323</v>
      </c>
      <c r="X2294" s="204" t="s">
        <v>5973</v>
      </c>
      <c r="AA2294" t="s">
        <v>5323</v>
      </c>
      <c r="AB2294" s="207" t="s">
        <v>3435</v>
      </c>
      <c r="AI2294" s="7"/>
      <c r="AJ2294" s="204"/>
      <c r="AP2294" t="s">
        <v>6006</v>
      </c>
    </row>
    <row r="2295" spans="14:42">
      <c r="N2295" s="230"/>
      <c r="O2295" s="7"/>
      <c r="P2295" s="23"/>
      <c r="Q2295" s="1"/>
      <c r="R2295" s="204"/>
      <c r="U2295" s="1">
        <v>1</v>
      </c>
      <c r="V2295" s="204" t="s">
        <v>10638</v>
      </c>
      <c r="W2295" s="1">
        <v>1</v>
      </c>
      <c r="X2295" s="204" t="s">
        <v>11867</v>
      </c>
      <c r="AA2295" s="1">
        <v>1</v>
      </c>
      <c r="AB2295" s="204" t="s">
        <v>11655</v>
      </c>
      <c r="AI2295" s="7"/>
      <c r="AJ2295" s="204"/>
      <c r="AP2295" t="s">
        <v>6006</v>
      </c>
    </row>
    <row r="2296" spans="14:42">
      <c r="N2296" s="230"/>
      <c r="O2296" s="7"/>
      <c r="P2296" s="23"/>
      <c r="Q2296" s="1"/>
      <c r="R2296" s="204"/>
      <c r="U2296" t="s">
        <v>1825</v>
      </c>
      <c r="W2296" t="s">
        <v>1825</v>
      </c>
      <c r="X2296" s="204"/>
      <c r="AI2296" s="7"/>
      <c r="AJ2296" s="204"/>
      <c r="AP2296" t="s">
        <v>6006</v>
      </c>
    </row>
    <row r="2297" spans="14:42">
      <c r="N2297" s="230"/>
      <c r="O2297" s="7"/>
      <c r="P2297" s="23"/>
      <c r="Q2297" s="1"/>
      <c r="R2297" s="204"/>
      <c r="U2297" t="s">
        <v>5323</v>
      </c>
      <c r="V2297" s="204" t="s">
        <v>3540</v>
      </c>
      <c r="W2297" t="s">
        <v>5323</v>
      </c>
      <c r="X2297" s="207" t="s">
        <v>4042</v>
      </c>
      <c r="AI2297" s="7"/>
      <c r="AJ2297" s="204"/>
      <c r="AP2297" t="s">
        <v>6006</v>
      </c>
    </row>
    <row r="2298" spans="14:42">
      <c r="N2298" s="230"/>
      <c r="O2298" s="7"/>
      <c r="P2298" s="23"/>
      <c r="Q2298" s="1"/>
      <c r="R2298" s="204"/>
      <c r="U2298" s="1">
        <v>1</v>
      </c>
      <c r="V2298" s="207" t="s">
        <v>10763</v>
      </c>
      <c r="W2298" s="1">
        <v>1</v>
      </c>
      <c r="X2298" s="204" t="s">
        <v>10626</v>
      </c>
      <c r="AI2298" s="7"/>
      <c r="AJ2298" s="204"/>
      <c r="AP2298" t="s">
        <v>6006</v>
      </c>
    </row>
    <row r="2299" spans="14:42">
      <c r="N2299" s="230"/>
      <c r="O2299" s="7"/>
      <c r="P2299" s="23"/>
      <c r="R2299" s="204"/>
      <c r="S2299" s="1"/>
      <c r="T2299" s="204"/>
      <c r="U2299" t="s">
        <v>1825</v>
      </c>
      <c r="V2299" s="259"/>
      <c r="W2299" t="s">
        <v>1825</v>
      </c>
      <c r="X2299" s="204"/>
      <c r="AA2299" t="s">
        <v>5323</v>
      </c>
      <c r="AB2299" s="204" t="s">
        <v>913</v>
      </c>
      <c r="AI2299" s="7"/>
      <c r="AJ2299" s="204"/>
      <c r="AP2299" t="s">
        <v>6006</v>
      </c>
    </row>
    <row r="2300" spans="14:42">
      <c r="N2300" s="230"/>
      <c r="O2300" s="7"/>
      <c r="P2300" s="23"/>
      <c r="R2300" s="204"/>
      <c r="S2300" s="1"/>
      <c r="T2300" s="204"/>
      <c r="U2300" t="s">
        <v>5323</v>
      </c>
      <c r="V2300" s="204" t="s">
        <v>3773</v>
      </c>
      <c r="W2300" t="s">
        <v>5323</v>
      </c>
      <c r="X2300" s="204" t="s">
        <v>10469</v>
      </c>
      <c r="AA2300" s="1">
        <v>1</v>
      </c>
      <c r="AB2300" s="204" t="s">
        <v>10701</v>
      </c>
      <c r="AI2300" s="7"/>
      <c r="AJ2300" s="204"/>
      <c r="AP2300" t="s">
        <v>6006</v>
      </c>
    </row>
    <row r="2301" spans="14:42">
      <c r="N2301" s="230"/>
      <c r="O2301" s="7"/>
      <c r="P2301" s="23"/>
      <c r="R2301" s="204"/>
      <c r="S2301" s="1"/>
      <c r="T2301" s="204"/>
      <c r="U2301" s="1">
        <v>1</v>
      </c>
      <c r="V2301" s="207" t="s">
        <v>10931</v>
      </c>
      <c r="W2301" s="1">
        <v>1</v>
      </c>
      <c r="X2301" s="204" t="s">
        <v>10693</v>
      </c>
      <c r="AI2301" s="7"/>
      <c r="AJ2301" s="204"/>
      <c r="AP2301" t="s">
        <v>6006</v>
      </c>
    </row>
    <row r="2302" spans="14:42">
      <c r="N2302" s="230"/>
      <c r="O2302" s="7"/>
      <c r="P2302" s="23"/>
      <c r="W2302" t="s">
        <v>1825</v>
      </c>
      <c r="AI2302" s="7"/>
      <c r="AJ2302" s="204"/>
      <c r="AP2302" t="s">
        <v>6006</v>
      </c>
    </row>
    <row r="2303" spans="14:42">
      <c r="N2303" s="230"/>
      <c r="O2303" s="7"/>
      <c r="P2303" s="23"/>
      <c r="U2303" t="s">
        <v>5323</v>
      </c>
      <c r="V2303" s="204" t="s">
        <v>9934</v>
      </c>
      <c r="W2303" t="s">
        <v>5323</v>
      </c>
      <c r="X2303" s="207" t="s">
        <v>4042</v>
      </c>
      <c r="AI2303" s="7"/>
      <c r="AJ2303" s="204"/>
      <c r="AP2303" t="s">
        <v>6006</v>
      </c>
    </row>
    <row r="2304" spans="14:42">
      <c r="N2304" s="230"/>
      <c r="O2304" s="7"/>
      <c r="P2304" s="23"/>
      <c r="U2304" s="1">
        <v>1</v>
      </c>
      <c r="V2304" s="204" t="s">
        <v>1666</v>
      </c>
      <c r="W2304" s="1">
        <v>1</v>
      </c>
      <c r="X2304" s="204" t="s">
        <v>10668</v>
      </c>
      <c r="AI2304" s="7"/>
      <c r="AJ2304" s="204"/>
      <c r="AP2304" t="s">
        <v>6006</v>
      </c>
    </row>
    <row r="2305" spans="14:42">
      <c r="N2305" s="230"/>
      <c r="O2305" s="7"/>
      <c r="P2305" s="23"/>
      <c r="U2305" s="1">
        <v>1</v>
      </c>
      <c r="V2305" s="204" t="s">
        <v>11358</v>
      </c>
      <c r="W2305" s="1"/>
      <c r="X2305" s="204"/>
      <c r="AI2305" s="7"/>
      <c r="AJ2305" s="204"/>
      <c r="AP2305" t="s">
        <v>6006</v>
      </c>
    </row>
    <row r="2306" spans="14:42">
      <c r="N2306" s="230"/>
      <c r="O2306" s="7"/>
      <c r="P2306" s="23"/>
      <c r="U2306" t="s">
        <v>1825</v>
      </c>
      <c r="V2306" s="204" t="s">
        <v>11195</v>
      </c>
      <c r="W2306" t="s">
        <v>5323</v>
      </c>
      <c r="X2306" s="204" t="s">
        <v>11784</v>
      </c>
      <c r="AI2306" s="7"/>
      <c r="AJ2306" s="204"/>
      <c r="AP2306" t="s">
        <v>6006</v>
      </c>
    </row>
    <row r="2307" spans="14:42">
      <c r="N2307" s="230"/>
      <c r="O2307" s="7"/>
      <c r="P2307" s="23"/>
      <c r="W2307" s="1">
        <v>1</v>
      </c>
      <c r="X2307" s="204" t="s">
        <v>11785</v>
      </c>
      <c r="AI2307" s="7"/>
      <c r="AJ2307" s="204"/>
      <c r="AP2307" t="s">
        <v>6006</v>
      </c>
    </row>
    <row r="2308" spans="14:42">
      <c r="N2308" s="230"/>
      <c r="O2308" s="7"/>
      <c r="P2308" s="23"/>
      <c r="V2308" s="204"/>
      <c r="W2308" t="s">
        <v>1825</v>
      </c>
      <c r="X2308" s="204" t="s">
        <v>11786</v>
      </c>
      <c r="AI2308" s="7"/>
      <c r="AJ2308" s="204"/>
      <c r="AP2308" t="s">
        <v>6006</v>
      </c>
    </row>
    <row r="2309" spans="14:42">
      <c r="N2309" s="230"/>
      <c r="O2309" s="7"/>
      <c r="P2309" s="23"/>
      <c r="V2309" s="204"/>
      <c r="W2309" t="s">
        <v>1825</v>
      </c>
      <c r="X2309" s="204"/>
      <c r="AI2309" s="7"/>
      <c r="AJ2309" s="204"/>
      <c r="AP2309" t="s">
        <v>6006</v>
      </c>
    </row>
    <row r="2310" spans="14:42">
      <c r="N2310" s="230"/>
      <c r="O2310" s="7"/>
      <c r="P2310" s="23"/>
      <c r="V2310" s="204"/>
      <c r="W2310" t="s">
        <v>5323</v>
      </c>
      <c r="X2310" s="204" t="s">
        <v>10469</v>
      </c>
      <c r="AI2310" s="7"/>
      <c r="AJ2310" s="204"/>
      <c r="AP2310" t="s">
        <v>6006</v>
      </c>
    </row>
    <row r="2311" spans="14:42">
      <c r="N2311" s="230"/>
      <c r="O2311" s="7"/>
      <c r="P2311" s="23"/>
      <c r="V2311" s="204"/>
      <c r="W2311" s="1">
        <v>1</v>
      </c>
      <c r="X2311" s="204" t="s">
        <v>11783</v>
      </c>
      <c r="AI2311" s="7"/>
      <c r="AJ2311" s="204"/>
      <c r="AP2311" t="s">
        <v>6006</v>
      </c>
    </row>
    <row r="2312" spans="14:42">
      <c r="N2312" s="230"/>
      <c r="O2312" s="7"/>
      <c r="P2312" s="23"/>
      <c r="W2312" t="s">
        <v>1825</v>
      </c>
      <c r="X2312" s="204"/>
      <c r="AI2312" s="7"/>
      <c r="AJ2312" s="204"/>
      <c r="AP2312" t="s">
        <v>6006</v>
      </c>
    </row>
    <row r="2313" spans="14:42">
      <c r="N2313" s="230"/>
      <c r="O2313" s="7"/>
      <c r="P2313" s="23"/>
      <c r="W2313" t="s">
        <v>5323</v>
      </c>
      <c r="X2313" s="204" t="s">
        <v>3185</v>
      </c>
      <c r="AI2313" s="7"/>
      <c r="AJ2313" s="204"/>
      <c r="AP2313" t="s">
        <v>6006</v>
      </c>
    </row>
    <row r="2314" spans="14:42">
      <c r="N2314" s="230"/>
      <c r="O2314" s="7"/>
      <c r="P2314" s="23"/>
      <c r="R2314" s="204"/>
      <c r="U2314" t="s">
        <v>5323</v>
      </c>
      <c r="V2314" s="204" t="s">
        <v>7761</v>
      </c>
      <c r="W2314" s="1">
        <v>1</v>
      </c>
      <c r="X2314" s="204" t="s">
        <v>11680</v>
      </c>
      <c r="AI2314" s="7"/>
      <c r="AJ2314" s="204"/>
      <c r="AP2314" t="s">
        <v>6006</v>
      </c>
    </row>
    <row r="2315" spans="14:42">
      <c r="N2315" s="230"/>
      <c r="O2315" s="7"/>
      <c r="P2315" s="23"/>
      <c r="S2315" s="1"/>
      <c r="T2315" s="204"/>
      <c r="U2315" s="1">
        <v>1</v>
      </c>
      <c r="V2315" s="204" t="s">
        <v>10657</v>
      </c>
      <c r="W2315" t="s">
        <v>1825</v>
      </c>
      <c r="AI2315" s="7"/>
      <c r="AJ2315" s="204"/>
      <c r="AP2315" t="s">
        <v>6006</v>
      </c>
    </row>
    <row r="2316" spans="14:42">
      <c r="N2316" s="230"/>
      <c r="O2316" s="7"/>
      <c r="P2316" s="23"/>
      <c r="S2316" s="1"/>
      <c r="T2316" s="204"/>
      <c r="U2316" s="1">
        <v>1</v>
      </c>
      <c r="V2316" s="204" t="s">
        <v>10656</v>
      </c>
      <c r="W2316" t="s">
        <v>5323</v>
      </c>
      <c r="X2316" s="204" t="s">
        <v>10688</v>
      </c>
      <c r="AI2316" s="7"/>
      <c r="AJ2316" s="204"/>
      <c r="AP2316" t="s">
        <v>6006</v>
      </c>
    </row>
    <row r="2317" spans="14:42">
      <c r="N2317" s="230"/>
      <c r="O2317" s="7"/>
      <c r="P2317" s="23"/>
      <c r="S2317" s="1"/>
      <c r="T2317" s="204"/>
      <c r="U2317" t="s">
        <v>1825</v>
      </c>
      <c r="V2317" s="204" t="s">
        <v>5178</v>
      </c>
      <c r="W2317" s="1">
        <v>1</v>
      </c>
      <c r="X2317" s="204" t="s">
        <v>11212</v>
      </c>
      <c r="AI2317" s="7"/>
      <c r="AJ2317" s="204"/>
      <c r="AP2317" t="s">
        <v>6006</v>
      </c>
    </row>
    <row r="2318" spans="14:42">
      <c r="N2318" s="230"/>
      <c r="O2318" s="7"/>
      <c r="P2318" s="23"/>
      <c r="S2318" s="1"/>
      <c r="T2318" s="204"/>
      <c r="V2318" s="204"/>
      <c r="W2318" t="s">
        <v>1825</v>
      </c>
      <c r="AI2318" s="7"/>
      <c r="AJ2318" s="204"/>
      <c r="AP2318" t="s">
        <v>6006</v>
      </c>
    </row>
    <row r="2319" spans="14:42">
      <c r="N2319" s="230"/>
      <c r="O2319" s="7"/>
      <c r="P2319" s="23"/>
      <c r="S2319" s="1"/>
      <c r="T2319" s="204"/>
      <c r="V2319" s="204"/>
      <c r="W2319" t="s">
        <v>5323</v>
      </c>
      <c r="X2319" s="204" t="s">
        <v>10469</v>
      </c>
      <c r="AI2319" s="7"/>
      <c r="AJ2319" s="204"/>
      <c r="AP2319" t="s">
        <v>6006</v>
      </c>
    </row>
    <row r="2320" spans="14:42">
      <c r="N2320" s="230"/>
      <c r="O2320" s="7"/>
      <c r="P2320" s="23"/>
      <c r="S2320" s="1"/>
      <c r="T2320" s="204"/>
      <c r="V2320" s="204"/>
      <c r="W2320" s="1">
        <v>1</v>
      </c>
      <c r="X2320" s="204" t="s">
        <v>11221</v>
      </c>
      <c r="AI2320" s="7"/>
      <c r="AJ2320" s="204"/>
      <c r="AP2320" t="s">
        <v>6006</v>
      </c>
    </row>
    <row r="2321" spans="14:42">
      <c r="N2321" s="230"/>
      <c r="O2321" s="7"/>
      <c r="P2321" s="23"/>
      <c r="S2321" s="1"/>
      <c r="T2321" s="204"/>
      <c r="V2321" s="204"/>
      <c r="W2321" t="s">
        <v>1825</v>
      </c>
      <c r="X2321" s="204"/>
      <c r="AI2321" s="7"/>
      <c r="AJ2321" s="204"/>
      <c r="AP2321" t="s">
        <v>6006</v>
      </c>
    </row>
    <row r="2322" spans="14:42">
      <c r="N2322" s="230"/>
      <c r="O2322" s="7"/>
      <c r="P2322" s="23"/>
      <c r="S2322" s="1"/>
      <c r="T2322" s="204"/>
      <c r="V2322" s="204"/>
      <c r="W2322" t="s">
        <v>5323</v>
      </c>
      <c r="X2322" s="204" t="s">
        <v>10469</v>
      </c>
      <c r="AI2322" s="7"/>
      <c r="AJ2322" s="204"/>
      <c r="AP2322" t="s">
        <v>6006</v>
      </c>
    </row>
    <row r="2323" spans="14:42">
      <c r="N2323" s="230"/>
      <c r="O2323" s="7"/>
      <c r="P2323" s="23"/>
      <c r="S2323" s="1"/>
      <c r="T2323" s="204"/>
      <c r="V2323" s="204"/>
      <c r="W2323" s="1">
        <v>1</v>
      </c>
      <c r="X2323" s="204" t="s">
        <v>10643</v>
      </c>
      <c r="AI2323" s="7"/>
      <c r="AJ2323" s="204"/>
      <c r="AP2323" t="s">
        <v>6006</v>
      </c>
    </row>
    <row r="2324" spans="14:42">
      <c r="N2324" s="230"/>
      <c r="O2324" s="7"/>
      <c r="P2324" s="23"/>
      <c r="S2324" s="1"/>
      <c r="T2324" s="204"/>
      <c r="U2324" s="1"/>
      <c r="V2324" s="204"/>
      <c r="W2324" t="s">
        <v>1825</v>
      </c>
      <c r="X2324" s="204"/>
      <c r="AI2324" s="7"/>
      <c r="AJ2324" s="204"/>
      <c r="AP2324" t="s">
        <v>6006</v>
      </c>
    </row>
    <row r="2325" spans="14:42">
      <c r="N2325" s="230"/>
      <c r="O2325" s="7"/>
      <c r="P2325" s="23"/>
      <c r="S2325" s="1"/>
      <c r="T2325" s="204"/>
      <c r="U2325" s="1"/>
      <c r="V2325" s="204"/>
      <c r="W2325" t="s">
        <v>5323</v>
      </c>
      <c r="X2325" s="204" t="s">
        <v>3540</v>
      </c>
      <c r="AI2325" s="7"/>
      <c r="AJ2325" s="204"/>
      <c r="AP2325" t="s">
        <v>6006</v>
      </c>
    </row>
    <row r="2326" spans="14:42">
      <c r="N2326" s="230"/>
      <c r="O2326" s="7"/>
      <c r="P2326" s="23"/>
      <c r="S2326" s="1"/>
      <c r="T2326" s="204"/>
      <c r="U2326" s="1"/>
      <c r="V2326" s="204"/>
      <c r="W2326" s="1">
        <v>1</v>
      </c>
      <c r="X2326" s="204" t="s">
        <v>11649</v>
      </c>
      <c r="AI2326" s="7"/>
      <c r="AJ2326" s="204"/>
      <c r="AP2326" t="s">
        <v>6006</v>
      </c>
    </row>
    <row r="2327" spans="14:42">
      <c r="N2327" s="230"/>
      <c r="O2327" s="7"/>
      <c r="P2327" s="23"/>
      <c r="S2327" s="1"/>
      <c r="T2327" s="204"/>
      <c r="U2327" s="1"/>
      <c r="V2327" s="204"/>
      <c r="W2327" t="s">
        <v>1825</v>
      </c>
      <c r="AI2327" s="7"/>
      <c r="AJ2327" s="204"/>
      <c r="AP2327" t="s">
        <v>6006</v>
      </c>
    </row>
    <row r="2328" spans="14:42">
      <c r="N2328" s="230"/>
      <c r="O2328" s="7"/>
      <c r="P2328" s="23"/>
      <c r="S2328" s="1"/>
      <c r="T2328" s="204"/>
      <c r="U2328" s="1"/>
      <c r="V2328" s="204"/>
      <c r="W2328" t="s">
        <v>5323</v>
      </c>
      <c r="X2328" s="204" t="s">
        <v>4949</v>
      </c>
      <c r="AI2328" s="7"/>
      <c r="AJ2328" s="204"/>
      <c r="AP2328" t="s">
        <v>6006</v>
      </c>
    </row>
    <row r="2329" spans="14:42">
      <c r="N2329" s="230"/>
      <c r="O2329" s="7"/>
      <c r="P2329" s="23"/>
      <c r="S2329" s="1"/>
      <c r="T2329" s="204"/>
      <c r="U2329" s="1"/>
      <c r="V2329" s="204"/>
      <c r="W2329" s="1">
        <v>1</v>
      </c>
      <c r="X2329" s="204" t="s">
        <v>10667</v>
      </c>
      <c r="AI2329" s="7"/>
      <c r="AJ2329" s="204"/>
      <c r="AP2329" t="s">
        <v>6006</v>
      </c>
    </row>
    <row r="2330" spans="14:42">
      <c r="N2330" s="230"/>
      <c r="O2330" s="7"/>
      <c r="P2330" s="23"/>
      <c r="S2330" s="1"/>
      <c r="T2330" s="204"/>
      <c r="U2330" s="1"/>
      <c r="V2330" s="204"/>
      <c r="W2330" t="s">
        <v>1825</v>
      </c>
      <c r="AI2330" s="7"/>
      <c r="AJ2330" s="204"/>
      <c r="AP2330" t="s">
        <v>6006</v>
      </c>
    </row>
    <row r="2331" spans="14:42">
      <c r="N2331" s="230"/>
      <c r="O2331" s="7"/>
      <c r="P2331" s="23"/>
      <c r="S2331" s="1"/>
      <c r="T2331" s="204"/>
      <c r="U2331" s="1"/>
      <c r="V2331" s="204"/>
      <c r="W2331" t="s">
        <v>5323</v>
      </c>
      <c r="X2331" s="204" t="s">
        <v>2710</v>
      </c>
      <c r="AI2331" s="7"/>
      <c r="AJ2331" s="204"/>
      <c r="AP2331" t="s">
        <v>6006</v>
      </c>
    </row>
    <row r="2332" spans="14:42">
      <c r="N2332" s="230"/>
      <c r="O2332" s="7"/>
      <c r="P2332" s="23"/>
      <c r="S2332" s="1"/>
      <c r="T2332" s="204"/>
      <c r="U2332" s="1"/>
      <c r="V2332" s="204"/>
      <c r="W2332" s="1">
        <v>1</v>
      </c>
      <c r="X2332" s="204" t="s">
        <v>10700</v>
      </c>
      <c r="AI2332" s="7"/>
      <c r="AJ2332" s="204"/>
      <c r="AP2332" t="s">
        <v>6006</v>
      </c>
    </row>
    <row r="2333" spans="14:42">
      <c r="N2333" s="230"/>
      <c r="O2333" s="7"/>
      <c r="P2333" s="23"/>
      <c r="S2333" s="1"/>
      <c r="T2333" s="204"/>
      <c r="U2333" s="1"/>
      <c r="V2333" s="204"/>
      <c r="W2333" t="s">
        <v>1825</v>
      </c>
      <c r="X2333" s="204"/>
      <c r="AI2333" s="7"/>
      <c r="AJ2333" s="204"/>
      <c r="AP2333" t="s">
        <v>6006</v>
      </c>
    </row>
    <row r="2334" spans="14:42">
      <c r="N2334" s="230"/>
      <c r="O2334" s="7"/>
      <c r="P2334" s="23"/>
      <c r="S2334" s="1"/>
      <c r="T2334" s="204"/>
      <c r="U2334" s="1"/>
      <c r="V2334" s="204"/>
      <c r="W2334" t="s">
        <v>5323</v>
      </c>
      <c r="X2334" s="204" t="s">
        <v>3185</v>
      </c>
      <c r="Y2334" s="1"/>
      <c r="Z2334" s="204"/>
      <c r="AI2334" s="7"/>
      <c r="AJ2334" s="204"/>
      <c r="AP2334" t="s">
        <v>6006</v>
      </c>
    </row>
    <row r="2335" spans="14:42">
      <c r="N2335" s="230"/>
      <c r="O2335" s="7"/>
      <c r="P2335" s="23"/>
      <c r="S2335" s="1"/>
      <c r="T2335" s="204"/>
      <c r="U2335" s="1"/>
      <c r="V2335" s="204"/>
      <c r="W2335" s="1">
        <v>1</v>
      </c>
      <c r="X2335" s="204" t="s">
        <v>11895</v>
      </c>
      <c r="Y2335" s="1"/>
      <c r="Z2335" s="204"/>
      <c r="AI2335" s="7"/>
      <c r="AJ2335" s="204"/>
      <c r="AP2335" t="s">
        <v>6006</v>
      </c>
    </row>
    <row r="2336" spans="14:42">
      <c r="N2336" s="230"/>
      <c r="O2336" s="7"/>
      <c r="P2336" s="23"/>
      <c r="S2336" s="1"/>
      <c r="T2336" s="204"/>
      <c r="U2336" s="1"/>
      <c r="V2336" s="204"/>
      <c r="W2336" t="s">
        <v>1825</v>
      </c>
      <c r="X2336" s="204"/>
      <c r="Y2336" s="1"/>
      <c r="Z2336" s="204"/>
      <c r="AI2336" s="7"/>
      <c r="AJ2336" s="204"/>
      <c r="AP2336" t="s">
        <v>6006</v>
      </c>
    </row>
    <row r="2337" spans="14:42">
      <c r="N2337" s="230"/>
      <c r="O2337" s="7"/>
      <c r="P2337" s="23"/>
      <c r="S2337" s="1"/>
      <c r="T2337" s="204"/>
      <c r="U2337" s="1"/>
      <c r="V2337" s="204"/>
      <c r="W2337" t="s">
        <v>5323</v>
      </c>
      <c r="X2337" s="204" t="s">
        <v>4949</v>
      </c>
      <c r="Y2337" s="1"/>
      <c r="Z2337" s="204"/>
      <c r="AI2337" s="7"/>
      <c r="AJ2337" s="204"/>
      <c r="AP2337" t="s">
        <v>6006</v>
      </c>
    </row>
    <row r="2338" spans="14:42">
      <c r="N2338" s="230"/>
      <c r="O2338" s="7"/>
      <c r="P2338" s="23"/>
      <c r="S2338" s="1"/>
      <c r="T2338" s="204"/>
      <c r="U2338" s="1"/>
      <c r="V2338" s="204"/>
      <c r="W2338" s="1">
        <v>1</v>
      </c>
      <c r="X2338" s="204" t="s">
        <v>10726</v>
      </c>
      <c r="Y2338" s="1"/>
      <c r="Z2338" s="204"/>
      <c r="AI2338" s="7"/>
      <c r="AJ2338" s="204"/>
      <c r="AP2338" t="s">
        <v>6006</v>
      </c>
    </row>
    <row r="2339" spans="14:42">
      <c r="N2339" s="230"/>
      <c r="O2339" s="7"/>
      <c r="P2339" s="23"/>
      <c r="S2339" s="1"/>
      <c r="T2339" s="204"/>
      <c r="U2339" s="1"/>
      <c r="V2339" s="204"/>
      <c r="W2339" t="s">
        <v>1825</v>
      </c>
      <c r="X2339" s="204"/>
      <c r="Y2339" s="1"/>
      <c r="Z2339" s="204"/>
      <c r="AI2339" s="7"/>
      <c r="AJ2339" s="204"/>
    </row>
    <row r="2340" spans="14:42">
      <c r="N2340" s="230"/>
      <c r="O2340" s="7"/>
      <c r="P2340" s="23"/>
      <c r="S2340" s="1"/>
      <c r="T2340" s="204"/>
      <c r="U2340" s="1"/>
      <c r="V2340" s="204"/>
      <c r="W2340" t="s">
        <v>5323</v>
      </c>
      <c r="X2340" s="207" t="s">
        <v>4949</v>
      </c>
      <c r="Y2340" s="1"/>
      <c r="Z2340" s="204"/>
      <c r="AI2340" s="7"/>
      <c r="AJ2340" s="204"/>
      <c r="AP2340" t="s">
        <v>6006</v>
      </c>
    </row>
    <row r="2341" spans="14:42">
      <c r="N2341" s="230"/>
      <c r="O2341" s="7"/>
      <c r="P2341" s="23"/>
      <c r="S2341" s="1"/>
      <c r="T2341" s="204"/>
      <c r="U2341" s="1"/>
      <c r="V2341" s="204"/>
      <c r="W2341" s="1">
        <v>1</v>
      </c>
      <c r="X2341" s="204" t="s">
        <v>11863</v>
      </c>
      <c r="AI2341" s="7"/>
      <c r="AJ2341" s="204"/>
      <c r="AP2341" t="s">
        <v>6006</v>
      </c>
    </row>
    <row r="2342" spans="14:42">
      <c r="N2342" s="230"/>
      <c r="O2342" s="7"/>
      <c r="P2342" s="23"/>
      <c r="S2342" s="1"/>
      <c r="T2342" s="204"/>
      <c r="W2342" t="s">
        <v>1825</v>
      </c>
      <c r="X2342" s="204" t="s">
        <v>11864</v>
      </c>
      <c r="AI2342" s="7"/>
      <c r="AJ2342" s="204"/>
      <c r="AP2342" t="s">
        <v>6006</v>
      </c>
    </row>
    <row r="2343" spans="14:42">
      <c r="N2343" s="230"/>
      <c r="O2343" s="7"/>
      <c r="P2343" s="23"/>
      <c r="S2343" s="1"/>
      <c r="T2343" s="204"/>
      <c r="W2343" t="s">
        <v>1825</v>
      </c>
      <c r="AI2343" s="7"/>
      <c r="AJ2343" s="204"/>
      <c r="AP2343" t="s">
        <v>6006</v>
      </c>
    </row>
    <row r="2344" spans="14:42">
      <c r="N2344" s="230"/>
      <c r="O2344" s="7"/>
      <c r="P2344" s="23"/>
      <c r="S2344" s="1"/>
      <c r="T2344" s="204"/>
      <c r="W2344" t="s">
        <v>5323</v>
      </c>
      <c r="X2344" s="204" t="s">
        <v>2710</v>
      </c>
      <c r="AI2344" s="7"/>
      <c r="AJ2344" s="204"/>
      <c r="AP2344" t="s">
        <v>6006</v>
      </c>
    </row>
    <row r="2345" spans="14:42">
      <c r="N2345" s="230"/>
      <c r="O2345" s="7"/>
      <c r="P2345" s="23"/>
      <c r="S2345" s="1"/>
      <c r="T2345" s="204"/>
      <c r="W2345" s="1">
        <v>1</v>
      </c>
      <c r="X2345" s="204" t="s">
        <v>11690</v>
      </c>
      <c r="AI2345" s="7"/>
      <c r="AJ2345" s="204"/>
      <c r="AP2345" t="s">
        <v>6006</v>
      </c>
    </row>
    <row r="2346" spans="14:42">
      <c r="N2346" s="230"/>
      <c r="O2346" s="7"/>
      <c r="P2346" s="23"/>
      <c r="S2346" s="1"/>
      <c r="T2346" s="204"/>
      <c r="W2346" t="s">
        <v>1825</v>
      </c>
      <c r="X2346" s="204"/>
      <c r="AI2346" s="7"/>
      <c r="AJ2346" s="204"/>
      <c r="AP2346" t="s">
        <v>6006</v>
      </c>
    </row>
    <row r="2347" spans="14:42">
      <c r="N2347" s="230"/>
      <c r="O2347" s="7"/>
      <c r="P2347" s="23"/>
      <c r="S2347" s="1"/>
      <c r="T2347" s="204"/>
      <c r="W2347" t="s">
        <v>5323</v>
      </c>
      <c r="X2347" s="204" t="s">
        <v>3185</v>
      </c>
      <c r="AI2347" s="7"/>
      <c r="AJ2347" s="204"/>
      <c r="AP2347" t="s">
        <v>6006</v>
      </c>
    </row>
    <row r="2348" spans="14:42">
      <c r="N2348" s="230"/>
      <c r="O2348" s="7"/>
      <c r="P2348" s="23"/>
      <c r="S2348" s="1"/>
      <c r="T2348" s="204"/>
      <c r="W2348" s="1">
        <v>1</v>
      </c>
      <c r="X2348" s="204" t="s">
        <v>10695</v>
      </c>
      <c r="AI2348" s="7"/>
      <c r="AJ2348" s="204"/>
      <c r="AP2348" t="s">
        <v>6006</v>
      </c>
    </row>
    <row r="2349" spans="14:42">
      <c r="N2349" s="230"/>
      <c r="O2349" s="7"/>
      <c r="P2349" s="23"/>
      <c r="S2349" s="1"/>
      <c r="T2349" s="204"/>
      <c r="W2349" t="s">
        <v>1825</v>
      </c>
      <c r="X2349" s="204"/>
      <c r="AI2349" s="7"/>
      <c r="AJ2349" s="204"/>
      <c r="AP2349" t="s">
        <v>6006</v>
      </c>
    </row>
    <row r="2350" spans="14:42">
      <c r="N2350" s="230"/>
      <c r="O2350" s="7"/>
      <c r="P2350" s="23"/>
      <c r="S2350" s="1"/>
      <c r="T2350" s="204"/>
      <c r="W2350" t="s">
        <v>5323</v>
      </c>
      <c r="X2350" s="204" t="s">
        <v>913</v>
      </c>
      <c r="AI2350" s="7"/>
      <c r="AJ2350" s="204"/>
      <c r="AP2350" t="s">
        <v>6006</v>
      </c>
    </row>
    <row r="2351" spans="14:42">
      <c r="N2351" s="230"/>
      <c r="O2351" s="7"/>
      <c r="P2351" s="23"/>
      <c r="S2351" s="1"/>
      <c r="T2351" s="204"/>
      <c r="W2351" s="1">
        <v>1</v>
      </c>
      <c r="X2351" s="204" t="s">
        <v>11246</v>
      </c>
      <c r="AI2351" s="7"/>
      <c r="AJ2351" s="204"/>
      <c r="AP2351" t="s">
        <v>6006</v>
      </c>
    </row>
    <row r="2352" spans="14:42">
      <c r="N2352" s="230"/>
      <c r="O2352" s="7"/>
      <c r="P2352" s="23"/>
      <c r="S2352" s="1"/>
      <c r="T2352" s="204"/>
      <c r="U2352" s="1"/>
      <c r="V2352" s="204"/>
      <c r="W2352" t="s">
        <v>1825</v>
      </c>
      <c r="X2352" s="204"/>
      <c r="Y2352" s="1"/>
      <c r="Z2352" s="204"/>
      <c r="AI2352" s="7"/>
      <c r="AJ2352" s="204"/>
      <c r="AP2352" t="s">
        <v>6006</v>
      </c>
    </row>
    <row r="2353" spans="1:42">
      <c r="N2353" s="230"/>
      <c r="O2353" s="7"/>
      <c r="P2353" s="23"/>
      <c r="S2353" s="1"/>
      <c r="T2353" s="204"/>
      <c r="W2353" t="s">
        <v>5323</v>
      </c>
      <c r="X2353" s="204" t="s">
        <v>4949</v>
      </c>
      <c r="Y2353" s="1"/>
      <c r="Z2353" s="204"/>
      <c r="AI2353" s="7"/>
      <c r="AJ2353" s="204"/>
      <c r="AP2353" t="s">
        <v>6006</v>
      </c>
    </row>
    <row r="2354" spans="1:42">
      <c r="N2354" s="230"/>
      <c r="O2354" s="7"/>
      <c r="P2354" s="23"/>
      <c r="S2354" s="1"/>
      <c r="T2354" s="204"/>
      <c r="W2354" s="1">
        <v>1</v>
      </c>
      <c r="X2354" s="204" t="s">
        <v>11725</v>
      </c>
      <c r="AB2354" s="69"/>
      <c r="AI2354" s="7"/>
      <c r="AJ2354" s="204"/>
      <c r="AP2354" t="s">
        <v>6006</v>
      </c>
    </row>
    <row r="2355" spans="1:42">
      <c r="N2355" s="230"/>
      <c r="O2355" s="7"/>
      <c r="P2355" s="23"/>
      <c r="S2355" s="1"/>
      <c r="T2355" s="204"/>
      <c r="AI2355" s="7"/>
      <c r="AJ2355" s="204"/>
      <c r="AP2355" t="s">
        <v>6006</v>
      </c>
    </row>
    <row r="2356" spans="1:42">
      <c r="N2356" s="230"/>
      <c r="O2356" s="7"/>
      <c r="P2356" s="23"/>
      <c r="S2356" s="1"/>
      <c r="T2356" s="204"/>
      <c r="AI2356" s="7"/>
      <c r="AJ2356" s="204"/>
      <c r="AP2356" t="s">
        <v>6006</v>
      </c>
    </row>
    <row r="2357" spans="1:42">
      <c r="N2357" s="230"/>
      <c r="O2357" s="7"/>
      <c r="P2357" s="23"/>
      <c r="S2357" s="1"/>
      <c r="T2357" s="204"/>
      <c r="AB2357" s="69"/>
      <c r="AI2357" s="7"/>
      <c r="AJ2357" s="204"/>
      <c r="AP2357" t="s">
        <v>6006</v>
      </c>
    </row>
    <row r="2358" spans="1:42">
      <c r="N2358" s="230"/>
      <c r="O2358" s="7"/>
      <c r="P2358" s="23"/>
      <c r="S2358" s="1"/>
      <c r="T2358" s="204"/>
      <c r="AB2358" s="69"/>
      <c r="AI2358" s="7"/>
      <c r="AJ2358" s="204"/>
      <c r="AP2358" t="s">
        <v>6006</v>
      </c>
    </row>
    <row r="2359" spans="1:42">
      <c r="N2359" s="230"/>
      <c r="O2359" s="7"/>
      <c r="P2359" s="23"/>
      <c r="S2359" s="1"/>
      <c r="T2359" s="204"/>
      <c r="AB2359" s="69"/>
      <c r="AI2359" s="7"/>
      <c r="AJ2359" s="204"/>
      <c r="AP2359" t="s">
        <v>6006</v>
      </c>
    </row>
    <row r="2360" spans="1:42">
      <c r="N2360" s="230"/>
      <c r="O2360" s="7"/>
      <c r="P2360" s="23"/>
      <c r="S2360" s="1"/>
      <c r="T2360" s="204"/>
      <c r="AB2360" s="69"/>
      <c r="AI2360" s="7"/>
      <c r="AJ2360" s="204"/>
      <c r="AP2360" t="s">
        <v>6006</v>
      </c>
    </row>
    <row r="2361" spans="1:42">
      <c r="N2361" s="230"/>
      <c r="O2361" s="7"/>
      <c r="P2361" s="23"/>
      <c r="S2361" s="1"/>
      <c r="T2361" s="204"/>
      <c r="AB2361" s="69"/>
      <c r="AI2361" s="7"/>
      <c r="AJ2361" s="204"/>
      <c r="AP2361" t="s">
        <v>6006</v>
      </c>
    </row>
    <row r="2362" spans="1:42">
      <c r="N2362" s="230"/>
      <c r="O2362" s="7"/>
      <c r="P2362" s="23"/>
      <c r="S2362" s="1"/>
      <c r="T2362" s="204"/>
      <c r="AB2362" s="69"/>
      <c r="AI2362" s="7"/>
      <c r="AJ2362" s="204"/>
      <c r="AP2362" t="s">
        <v>6006</v>
      </c>
    </row>
    <row r="2363" spans="1:42">
      <c r="N2363" s="230"/>
      <c r="O2363" s="7"/>
      <c r="P2363" s="23"/>
      <c r="S2363" s="1"/>
      <c r="T2363" s="204"/>
      <c r="AB2363" s="69"/>
      <c r="AI2363" s="7"/>
      <c r="AJ2363" s="204"/>
      <c r="AP2363" t="s">
        <v>6006</v>
      </c>
    </row>
    <row r="2364" spans="1:42">
      <c r="N2364" s="230"/>
      <c r="O2364" s="7"/>
      <c r="P2364" s="23"/>
      <c r="S2364" s="1"/>
      <c r="T2364" s="204"/>
      <c r="U2364" s="1"/>
      <c r="V2364" s="204"/>
      <c r="X2364" s="207"/>
      <c r="AB2364" s="69"/>
      <c r="AI2364" s="7"/>
      <c r="AJ2364" s="204"/>
      <c r="AP2364" t="s">
        <v>6006</v>
      </c>
    </row>
    <row r="2365" spans="1:42">
      <c r="N2365" s="230"/>
      <c r="O2365" s="7"/>
      <c r="P2365" s="23"/>
      <c r="S2365" s="1"/>
      <c r="T2365" s="204"/>
      <c r="U2365" s="1"/>
      <c r="V2365" s="204"/>
      <c r="W2365" t="s">
        <v>5323</v>
      </c>
      <c r="X2365" s="204" t="s">
        <v>2710</v>
      </c>
      <c r="AB2365" s="69"/>
      <c r="AI2365" s="7"/>
      <c r="AJ2365" s="204"/>
      <c r="AP2365" t="s">
        <v>6006</v>
      </c>
    </row>
    <row r="2366" spans="1:42">
      <c r="N2366" s="230"/>
      <c r="P2366" s="23"/>
      <c r="S2366" s="1"/>
      <c r="T2366" s="204"/>
      <c r="U2366" s="1"/>
      <c r="V2366" s="204"/>
      <c r="W2366" s="1">
        <v>1</v>
      </c>
      <c r="X2366" s="204" t="s">
        <v>10754</v>
      </c>
      <c r="AB2366" s="69"/>
      <c r="AI2366" s="7"/>
      <c r="AJ2366" s="204"/>
      <c r="AP2366" t="s">
        <v>6006</v>
      </c>
    </row>
    <row r="2367" spans="1:42">
      <c r="A2367" s="17" t="s">
        <v>9270</v>
      </c>
      <c r="N2367" s="230"/>
      <c r="O2367" s="7"/>
      <c r="P2367" s="23"/>
      <c r="S2367" s="1"/>
      <c r="T2367" s="204"/>
      <c r="U2367" s="1"/>
      <c r="V2367" s="204"/>
      <c r="W2367" s="1"/>
      <c r="X2367" s="204"/>
      <c r="AB2367" s="69"/>
      <c r="AI2367" s="7"/>
      <c r="AJ2367" s="204"/>
    </row>
    <row r="2368" spans="1:42">
      <c r="I2368" t="s">
        <v>5323</v>
      </c>
      <c r="J2368" s="278" t="s">
        <v>5973</v>
      </c>
      <c r="N2368" s="230"/>
      <c r="O2368" s="11" t="s">
        <v>12331</v>
      </c>
      <c r="P2368" s="23"/>
      <c r="S2368" s="1"/>
      <c r="T2368" s="204"/>
      <c r="U2368" s="1"/>
      <c r="V2368" s="204"/>
      <c r="W2368" s="1"/>
      <c r="X2368" s="204"/>
      <c r="AB2368" s="69"/>
      <c r="AI2368" s="7"/>
      <c r="AJ2368" s="204"/>
    </row>
    <row r="2369" spans="1:42">
      <c r="I2369" s="1">
        <v>1</v>
      </c>
      <c r="J2369" s="278" t="s">
        <v>805</v>
      </c>
      <c r="N2369" s="230"/>
      <c r="O2369" s="7"/>
      <c r="P2369" s="23"/>
      <c r="S2369" s="1"/>
      <c r="T2369" s="204"/>
      <c r="U2369" s="1"/>
      <c r="V2369" s="204"/>
      <c r="W2369" s="1"/>
      <c r="X2369" s="204"/>
      <c r="AB2369" s="69"/>
      <c r="AI2369" s="7"/>
      <c r="AJ2369" s="204"/>
    </row>
    <row r="2370" spans="1:42">
      <c r="I2370" t="s">
        <v>1825</v>
      </c>
      <c r="J2370" s="278" t="s">
        <v>12332</v>
      </c>
      <c r="N2370" s="230"/>
      <c r="O2370" s="7"/>
      <c r="P2370" s="23"/>
      <c r="S2370" s="1"/>
      <c r="T2370" s="204"/>
      <c r="U2370" s="1"/>
      <c r="V2370" s="204"/>
      <c r="W2370" s="1"/>
      <c r="X2370" s="204"/>
      <c r="AB2370" s="69"/>
      <c r="AI2370" s="7"/>
      <c r="AJ2370" s="204"/>
    </row>
    <row r="2371" spans="1:42">
      <c r="A2371" s="17" t="s">
        <v>9270</v>
      </c>
      <c r="G2371" s="17"/>
      <c r="H2371" s="17"/>
      <c r="P2371" s="37"/>
      <c r="R2371" s="37"/>
      <c r="AP2371" t="s">
        <v>6006</v>
      </c>
    </row>
    <row r="2372" spans="1:42">
      <c r="O2372" s="3" t="s">
        <v>12161</v>
      </c>
      <c r="P2372" s="37"/>
      <c r="R2372" s="37"/>
      <c r="AA2372" t="s">
        <v>5323</v>
      </c>
      <c r="AB2372" s="256" t="s">
        <v>9927</v>
      </c>
      <c r="AC2372" t="s">
        <v>5323</v>
      </c>
      <c r="AD2372" s="256" t="s">
        <v>9925</v>
      </c>
      <c r="AP2372" t="s">
        <v>6006</v>
      </c>
    </row>
    <row r="2373" spans="1:42">
      <c r="P2373" s="37"/>
      <c r="R2373" s="37"/>
      <c r="U2373" t="s">
        <v>5323</v>
      </c>
      <c r="V2373" s="69" t="s">
        <v>1397</v>
      </c>
      <c r="W2373" t="s">
        <v>5323</v>
      </c>
      <c r="X2373" s="69" t="s">
        <v>2418</v>
      </c>
      <c r="AA2373" s="1">
        <v>1</v>
      </c>
      <c r="AB2373" s="256" t="s">
        <v>9928</v>
      </c>
      <c r="AC2373" s="1">
        <v>1</v>
      </c>
      <c r="AD2373" s="256" t="s">
        <v>9926</v>
      </c>
      <c r="AP2373" t="s">
        <v>6006</v>
      </c>
    </row>
    <row r="2374" spans="1:42">
      <c r="P2374" s="37"/>
      <c r="R2374" s="37"/>
      <c r="U2374" s="1">
        <v>1</v>
      </c>
      <c r="V2374" s="69" t="s">
        <v>4308</v>
      </c>
      <c r="W2374" s="1">
        <v>1</v>
      </c>
      <c r="X2374" s="69" t="s">
        <v>5507</v>
      </c>
      <c r="AA2374" t="s">
        <v>1825</v>
      </c>
      <c r="AB2374" s="256" t="s">
        <v>9929</v>
      </c>
      <c r="AP2374" t="s">
        <v>6006</v>
      </c>
    </row>
    <row r="2375" spans="1:42">
      <c r="P2375" s="37"/>
      <c r="R2375" s="37"/>
      <c r="U2375" s="1">
        <v>1</v>
      </c>
      <c r="V2375" s="69" t="s">
        <v>5748</v>
      </c>
      <c r="W2375" s="1">
        <v>1</v>
      </c>
      <c r="X2375" s="69" t="s">
        <v>6889</v>
      </c>
      <c r="AA2375" s="1">
        <v>1</v>
      </c>
      <c r="AB2375" s="256" t="s">
        <v>1413</v>
      </c>
      <c r="AP2375" t="s">
        <v>6006</v>
      </c>
    </row>
    <row r="2376" spans="1:42">
      <c r="P2376" s="37"/>
      <c r="R2376" s="37"/>
      <c r="U2376" s="1"/>
      <c r="V2376" s="69"/>
      <c r="W2376" s="1"/>
      <c r="X2376" s="69"/>
      <c r="AA2376" s="1"/>
      <c r="AB2376" s="256"/>
      <c r="AP2376" t="s">
        <v>6006</v>
      </c>
    </row>
    <row r="2377" spans="1:42">
      <c r="P2377" s="37"/>
      <c r="R2377" s="37"/>
      <c r="U2377" s="1"/>
      <c r="V2377" s="69"/>
      <c r="W2377" s="1"/>
      <c r="X2377" s="69"/>
      <c r="AA2377" t="s">
        <v>5323</v>
      </c>
      <c r="AB2377" s="278" t="s">
        <v>2337</v>
      </c>
      <c r="AP2377" t="s">
        <v>6006</v>
      </c>
    </row>
    <row r="2378" spans="1:42">
      <c r="P2378" s="37"/>
      <c r="R2378" s="37"/>
      <c r="U2378" s="1"/>
      <c r="V2378" s="69"/>
      <c r="W2378" s="1"/>
      <c r="X2378" s="69"/>
      <c r="AA2378" s="1">
        <v>1</v>
      </c>
      <c r="AB2378" s="278" t="s">
        <v>521</v>
      </c>
      <c r="AP2378" t="s">
        <v>6006</v>
      </c>
    </row>
    <row r="2379" spans="1:42">
      <c r="P2379" s="37"/>
      <c r="R2379" s="37"/>
      <c r="U2379" s="1"/>
      <c r="V2379" s="69"/>
      <c r="W2379" s="1"/>
      <c r="X2379" s="69"/>
      <c r="AA2379" t="s">
        <v>1825</v>
      </c>
      <c r="AB2379" s="278" t="s">
        <v>12162</v>
      </c>
      <c r="AP2379" t="s">
        <v>6006</v>
      </c>
    </row>
    <row r="2380" spans="1:42">
      <c r="P2380" s="37"/>
      <c r="R2380" s="37"/>
      <c r="U2380" s="1"/>
      <c r="V2380" s="69"/>
      <c r="W2380" s="1"/>
      <c r="X2380" s="69"/>
      <c r="AA2380" t="s">
        <v>1825</v>
      </c>
      <c r="AB2380" s="278" t="s">
        <v>12163</v>
      </c>
      <c r="AP2380" t="s">
        <v>6006</v>
      </c>
    </row>
    <row r="2381" spans="1:42">
      <c r="A2381" s="17" t="s">
        <v>9270</v>
      </c>
      <c r="O2381" s="7"/>
      <c r="P2381" s="37"/>
      <c r="R2381" s="37"/>
      <c r="U2381" s="1"/>
      <c r="V2381" s="69"/>
      <c r="W2381" s="1"/>
      <c r="X2381" s="69"/>
      <c r="AA2381" s="1"/>
      <c r="AB2381" s="256"/>
      <c r="AP2381" t="s">
        <v>6006</v>
      </c>
    </row>
    <row r="2382" spans="1:42">
      <c r="O2382" s="11" t="s">
        <v>11254</v>
      </c>
      <c r="P2382" s="37"/>
      <c r="R2382" s="37"/>
      <c r="U2382" s="1"/>
      <c r="V2382" s="69"/>
      <c r="W2382" s="1"/>
      <c r="X2382" s="69"/>
      <c r="AA2382" s="1"/>
      <c r="AB2382" s="256"/>
      <c r="AP2382" t="s">
        <v>6006</v>
      </c>
    </row>
    <row r="2383" spans="1:42">
      <c r="O2383" s="7"/>
      <c r="P2383" s="37"/>
      <c r="R2383" s="37"/>
      <c r="U2383" t="s">
        <v>5323</v>
      </c>
      <c r="V2383" s="204" t="s">
        <v>11349</v>
      </c>
      <c r="W2383" t="s">
        <v>5323</v>
      </c>
      <c r="X2383" s="204" t="s">
        <v>9759</v>
      </c>
      <c r="AA2383" s="1"/>
      <c r="AB2383" s="256"/>
      <c r="AP2383" t="s">
        <v>6006</v>
      </c>
    </row>
    <row r="2384" spans="1:42">
      <c r="O2384" s="7"/>
      <c r="P2384" s="37"/>
      <c r="R2384" s="37"/>
      <c r="U2384" s="1">
        <v>1</v>
      </c>
      <c r="V2384" s="204" t="s">
        <v>4812</v>
      </c>
      <c r="W2384" s="1">
        <v>1</v>
      </c>
      <c r="X2384" s="204" t="s">
        <v>11348</v>
      </c>
      <c r="AA2384" s="1"/>
      <c r="AB2384" s="256"/>
      <c r="AP2384" t="s">
        <v>6006</v>
      </c>
    </row>
    <row r="2385" spans="1:42">
      <c r="O2385" s="7"/>
      <c r="P2385" s="37"/>
      <c r="R2385" s="37"/>
      <c r="U2385" s="1">
        <v>1</v>
      </c>
      <c r="V2385" s="204" t="s">
        <v>11350</v>
      </c>
      <c r="W2385" s="1"/>
      <c r="X2385" s="204"/>
      <c r="AA2385" s="1"/>
      <c r="AB2385" s="256"/>
      <c r="AP2385" t="s">
        <v>6006</v>
      </c>
    </row>
    <row r="2386" spans="1:42">
      <c r="A2386" s="17" t="s">
        <v>9270</v>
      </c>
      <c r="G2386" s="17"/>
      <c r="H2386" s="17"/>
      <c r="X2386" s="69"/>
      <c r="AP2386" t="s">
        <v>6006</v>
      </c>
    </row>
    <row r="2387" spans="1:42">
      <c r="G2387" s="17"/>
      <c r="H2387" s="17"/>
      <c r="O2387" s="3" t="s">
        <v>9622</v>
      </c>
      <c r="X2387" s="69"/>
      <c r="AJ2387" s="274"/>
      <c r="AK2387" t="s">
        <v>5323</v>
      </c>
      <c r="AL2387" s="256" t="s">
        <v>10057</v>
      </c>
      <c r="AP2387" t="s">
        <v>6006</v>
      </c>
    </row>
    <row r="2388" spans="1:42">
      <c r="S2388" t="s">
        <v>5323</v>
      </c>
      <c r="T2388" t="s">
        <v>3651</v>
      </c>
      <c r="U2388" t="s">
        <v>5323</v>
      </c>
      <c r="V2388" t="s">
        <v>4949</v>
      </c>
      <c r="AE2388" t="s">
        <v>5323</v>
      </c>
      <c r="AF2388" s="249" t="s">
        <v>9619</v>
      </c>
      <c r="AI2388" s="1"/>
      <c r="AJ2388" s="274"/>
      <c r="AK2388" s="1">
        <v>1</v>
      </c>
      <c r="AL2388" s="210" t="s">
        <v>10058</v>
      </c>
      <c r="AP2388" t="s">
        <v>6006</v>
      </c>
    </row>
    <row r="2389" spans="1:42">
      <c r="S2389" s="1">
        <v>1</v>
      </c>
      <c r="T2389" t="s">
        <v>5948</v>
      </c>
      <c r="U2389" s="1">
        <v>1</v>
      </c>
      <c r="V2389" t="s">
        <v>4381</v>
      </c>
      <c r="AE2389" s="1">
        <v>1</v>
      </c>
      <c r="AF2389" s="210" t="s">
        <v>8458</v>
      </c>
      <c r="AJ2389" s="217"/>
      <c r="AP2389" t="s">
        <v>6006</v>
      </c>
    </row>
    <row r="2390" spans="1:42">
      <c r="S2390" t="s">
        <v>1825</v>
      </c>
      <c r="T2390" s="2" t="s">
        <v>4380</v>
      </c>
      <c r="U2390" t="s">
        <v>1825</v>
      </c>
      <c r="AE2390" t="s">
        <v>1825</v>
      </c>
      <c r="AF2390" s="249" t="s">
        <v>7457</v>
      </c>
      <c r="AP2390" t="s">
        <v>6006</v>
      </c>
    </row>
    <row r="2391" spans="1:42">
      <c r="S2391" t="s">
        <v>1825</v>
      </c>
      <c r="T2391" s="37" t="s">
        <v>3356</v>
      </c>
      <c r="U2391" t="s">
        <v>5323</v>
      </c>
      <c r="V2391" t="s">
        <v>4949</v>
      </c>
      <c r="AP2391" t="s">
        <v>6006</v>
      </c>
    </row>
    <row r="2392" spans="1:42">
      <c r="S2392" s="1">
        <v>1</v>
      </c>
      <c r="T2392" t="s">
        <v>5291</v>
      </c>
      <c r="U2392" s="1">
        <v>1</v>
      </c>
      <c r="V2392" t="s">
        <v>5747</v>
      </c>
      <c r="AP2392" t="s">
        <v>6006</v>
      </c>
    </row>
    <row r="2393" spans="1:42">
      <c r="S2393" s="1"/>
      <c r="U2393" t="s">
        <v>1825</v>
      </c>
      <c r="AP2393" t="s">
        <v>6006</v>
      </c>
    </row>
    <row r="2394" spans="1:42">
      <c r="S2394" s="1"/>
      <c r="U2394" t="s">
        <v>5323</v>
      </c>
      <c r="V2394" s="249" t="s">
        <v>2587</v>
      </c>
      <c r="AP2394" t="s">
        <v>6006</v>
      </c>
    </row>
    <row r="2395" spans="1:42">
      <c r="S2395" s="1"/>
      <c r="U2395" s="1">
        <v>1</v>
      </c>
      <c r="V2395" s="249" t="s">
        <v>9623</v>
      </c>
      <c r="AP2395" t="s">
        <v>6006</v>
      </c>
    </row>
    <row r="2396" spans="1:42">
      <c r="A2396" s="17" t="s">
        <v>9270</v>
      </c>
      <c r="S2396" s="1"/>
      <c r="U2396" s="1"/>
      <c r="V2396" s="249"/>
      <c r="AP2396" t="s">
        <v>6006</v>
      </c>
    </row>
    <row r="2397" spans="1:42">
      <c r="M2397" s="19"/>
      <c r="N2397" s="77" t="s">
        <v>3197</v>
      </c>
      <c r="O2397" s="19"/>
      <c r="P2397" s="11" t="s">
        <v>7456</v>
      </c>
      <c r="U2397" s="1"/>
      <c r="V2397" s="249"/>
      <c r="AA2397" s="19"/>
      <c r="AB2397" s="77" t="s">
        <v>3196</v>
      </c>
      <c r="AC2397" s="19"/>
      <c r="AD2397" s="19"/>
      <c r="AE2397" s="19"/>
      <c r="AP2397" t="s">
        <v>6006</v>
      </c>
    </row>
    <row r="2398" spans="1:42">
      <c r="M2398" s="19" t="s">
        <v>5323</v>
      </c>
      <c r="N2398" s="74" t="s">
        <v>3042</v>
      </c>
      <c r="O2398" s="19"/>
      <c r="S2398" t="s">
        <v>5323</v>
      </c>
      <c r="T2398" s="108" t="s">
        <v>4063</v>
      </c>
      <c r="U2398" s="1"/>
      <c r="V2398" s="249"/>
      <c r="AA2398" s="19" t="s">
        <v>5323</v>
      </c>
      <c r="AB2398" s="69" t="s">
        <v>4452</v>
      </c>
      <c r="AC2398" t="s">
        <v>5323</v>
      </c>
      <c r="AD2398" s="69" t="s">
        <v>1402</v>
      </c>
      <c r="AE2398" s="19"/>
      <c r="AP2398" t="s">
        <v>6006</v>
      </c>
    </row>
    <row r="2399" spans="1:42">
      <c r="M2399" s="19" t="s">
        <v>1825</v>
      </c>
      <c r="N2399" s="69" t="s">
        <v>5062</v>
      </c>
      <c r="O2399" s="19"/>
      <c r="S2399" s="1">
        <v>1</v>
      </c>
      <c r="T2399" s="108" t="s">
        <v>4064</v>
      </c>
      <c r="U2399" s="1"/>
      <c r="V2399" s="249"/>
      <c r="AA2399" s="19" t="s">
        <v>1825</v>
      </c>
      <c r="AB2399" s="69" t="s">
        <v>4151</v>
      </c>
      <c r="AC2399" t="s">
        <v>1825</v>
      </c>
      <c r="AD2399" s="69" t="s">
        <v>2166</v>
      </c>
      <c r="AE2399" s="19"/>
      <c r="AP2399" t="s">
        <v>6006</v>
      </c>
    </row>
    <row r="2400" spans="1:42">
      <c r="M2400" s="19" t="s">
        <v>1825</v>
      </c>
      <c r="N2400" s="69" t="s">
        <v>3050</v>
      </c>
      <c r="O2400" s="19"/>
      <c r="S2400" t="s">
        <v>1825</v>
      </c>
      <c r="T2400" s="108" t="s">
        <v>4065</v>
      </c>
      <c r="U2400" s="1"/>
      <c r="V2400" s="249"/>
      <c r="AA2400" s="19" t="s">
        <v>1825</v>
      </c>
      <c r="AB2400" s="69" t="s">
        <v>4451</v>
      </c>
      <c r="AC2400" t="s">
        <v>1825</v>
      </c>
      <c r="AE2400" s="19"/>
      <c r="AP2400" t="s">
        <v>6006</v>
      </c>
    </row>
    <row r="2401" spans="1:42">
      <c r="M2401" s="19"/>
      <c r="N2401" s="19"/>
      <c r="O2401" s="19"/>
      <c r="P2401" s="74"/>
      <c r="S2401" t="s">
        <v>1825</v>
      </c>
      <c r="T2401" s="130" t="s">
        <v>4066</v>
      </c>
      <c r="U2401" s="1"/>
      <c r="V2401" s="249"/>
      <c r="AA2401" s="19"/>
      <c r="AB2401" s="19"/>
      <c r="AC2401" s="19"/>
      <c r="AD2401" s="19"/>
      <c r="AE2401" s="19"/>
      <c r="AP2401" t="s">
        <v>6006</v>
      </c>
    </row>
    <row r="2402" spans="1:42">
      <c r="S2402" s="1"/>
      <c r="U2402" s="1"/>
      <c r="V2402" s="249"/>
      <c r="AP2402" t="s">
        <v>6006</v>
      </c>
    </row>
    <row r="2403" spans="1:42">
      <c r="A2403" s="17" t="s">
        <v>9270</v>
      </c>
      <c r="G2403" s="17"/>
      <c r="H2403" s="17"/>
      <c r="AP2403" t="s">
        <v>6006</v>
      </c>
    </row>
    <row r="2404" spans="1:42">
      <c r="O2404" s="3" t="s">
        <v>11734</v>
      </c>
      <c r="Y2404" t="s">
        <v>5323</v>
      </c>
      <c r="Z2404" s="204" t="s">
        <v>9889</v>
      </c>
      <c r="AA2404" t="s">
        <v>5323</v>
      </c>
      <c r="AB2404" s="204" t="s">
        <v>10799</v>
      </c>
      <c r="AC2404" t="s">
        <v>5323</v>
      </c>
      <c r="AD2404" s="69" t="s">
        <v>4484</v>
      </c>
      <c r="AP2404" t="s">
        <v>6006</v>
      </c>
    </row>
    <row r="2405" spans="1:42">
      <c r="O2405" s="11"/>
      <c r="Y2405" s="1">
        <v>1</v>
      </c>
      <c r="Z2405" s="204" t="s">
        <v>735</v>
      </c>
      <c r="AA2405" s="1">
        <v>1</v>
      </c>
      <c r="AB2405" s="204" t="s">
        <v>10715</v>
      </c>
      <c r="AC2405" s="1">
        <v>1</v>
      </c>
      <c r="AD2405" s="69" t="s">
        <v>7380</v>
      </c>
      <c r="AP2405" t="s">
        <v>6006</v>
      </c>
    </row>
    <row r="2406" spans="1:42">
      <c r="Q2406" s="4"/>
      <c r="Y2406" s="1">
        <v>1</v>
      </c>
      <c r="Z2406" s="204" t="s">
        <v>10716</v>
      </c>
      <c r="AA2406" s="1">
        <v>1</v>
      </c>
      <c r="AB2406" s="208" t="s">
        <v>11664</v>
      </c>
      <c r="AC2406" t="s">
        <v>1825</v>
      </c>
      <c r="AP2406" t="s">
        <v>6006</v>
      </c>
    </row>
    <row r="2407" spans="1:42">
      <c r="N2407" s="210"/>
      <c r="Q2407" s="4"/>
      <c r="AA2407" t="s">
        <v>1825</v>
      </c>
      <c r="AB2407" s="23" t="s">
        <v>10919</v>
      </c>
      <c r="AC2407" t="s">
        <v>5323</v>
      </c>
      <c r="AD2407" s="181" t="s">
        <v>7571</v>
      </c>
      <c r="AP2407" t="s">
        <v>6006</v>
      </c>
    </row>
    <row r="2408" spans="1:42">
      <c r="Q2408" s="4"/>
      <c r="AA2408" t="s">
        <v>1825</v>
      </c>
      <c r="AB2408" s="207" t="s">
        <v>10939</v>
      </c>
      <c r="AC2408" s="1">
        <v>1</v>
      </c>
      <c r="AD2408" s="181" t="s">
        <v>7572</v>
      </c>
      <c r="AP2408" t="s">
        <v>6006</v>
      </c>
    </row>
    <row r="2409" spans="1:42">
      <c r="Q2409" s="4"/>
      <c r="AB2409" s="23"/>
      <c r="AC2409" t="s">
        <v>1825</v>
      </c>
      <c r="AD2409" s="181" t="s">
        <v>7573</v>
      </c>
      <c r="AP2409" t="s">
        <v>6006</v>
      </c>
    </row>
    <row r="2410" spans="1:42">
      <c r="N2410" s="210"/>
      <c r="Q2410" s="4"/>
      <c r="AB2410" s="23"/>
      <c r="AC2410" t="s">
        <v>1825</v>
      </c>
      <c r="AD2410" s="204" t="s">
        <v>10737</v>
      </c>
      <c r="AP2410" t="s">
        <v>6006</v>
      </c>
    </row>
    <row r="2411" spans="1:42">
      <c r="Q2411" s="4"/>
      <c r="AB2411" s="23"/>
      <c r="AC2411" s="1">
        <v>1</v>
      </c>
      <c r="AD2411" s="181" t="s">
        <v>7574</v>
      </c>
      <c r="AP2411" t="s">
        <v>6006</v>
      </c>
    </row>
    <row r="2412" spans="1:42">
      <c r="Q2412" s="4"/>
      <c r="AB2412" s="23"/>
      <c r="AC2412" t="s">
        <v>1825</v>
      </c>
      <c r="AD2412" s="181"/>
      <c r="AP2412" t="s">
        <v>6006</v>
      </c>
    </row>
    <row r="2413" spans="1:42">
      <c r="Q2413" s="4"/>
      <c r="AB2413" s="23"/>
      <c r="AC2413" t="s">
        <v>5323</v>
      </c>
      <c r="AD2413" s="204" t="s">
        <v>4215</v>
      </c>
      <c r="AP2413" t="s">
        <v>6006</v>
      </c>
    </row>
    <row r="2414" spans="1:42">
      <c r="Q2414" s="4"/>
      <c r="AB2414" s="23"/>
      <c r="AC2414" s="1">
        <v>1</v>
      </c>
      <c r="AD2414" s="204" t="s">
        <v>11197</v>
      </c>
      <c r="AP2414" t="s">
        <v>6006</v>
      </c>
    </row>
    <row r="2415" spans="1:42">
      <c r="Q2415" s="4"/>
      <c r="AB2415" s="23"/>
      <c r="AC2415" t="s">
        <v>1825</v>
      </c>
      <c r="AD2415" s="181"/>
      <c r="AP2415" t="s">
        <v>6006</v>
      </c>
    </row>
    <row r="2416" spans="1:42">
      <c r="Q2416" s="4"/>
      <c r="AB2416" s="23"/>
      <c r="AC2416" t="s">
        <v>1825</v>
      </c>
      <c r="AD2416" s="181"/>
      <c r="AP2416" t="s">
        <v>6006</v>
      </c>
    </row>
    <row r="2417" spans="17:42">
      <c r="Q2417" s="4"/>
      <c r="AB2417" s="23"/>
      <c r="AC2417" t="s">
        <v>5323</v>
      </c>
      <c r="AD2417" s="204" t="s">
        <v>4215</v>
      </c>
      <c r="AP2417" t="s">
        <v>6006</v>
      </c>
    </row>
    <row r="2418" spans="17:42">
      <c r="Q2418" s="4"/>
      <c r="AB2418" s="23"/>
      <c r="AC2418" s="1">
        <v>1</v>
      </c>
      <c r="AD2418" s="204" t="s">
        <v>10920</v>
      </c>
      <c r="AP2418" t="s">
        <v>6006</v>
      </c>
    </row>
    <row r="2419" spans="17:42">
      <c r="Q2419" s="4"/>
      <c r="AB2419" s="23"/>
      <c r="AC2419" t="s">
        <v>1825</v>
      </c>
      <c r="AD2419" s="17"/>
      <c r="AP2419" t="s">
        <v>6006</v>
      </c>
    </row>
    <row r="2420" spans="17:42">
      <c r="Q2420" s="4"/>
      <c r="AB2420" s="23"/>
      <c r="AC2420" t="s">
        <v>5323</v>
      </c>
      <c r="AD2420" s="181" t="s">
        <v>2710</v>
      </c>
      <c r="AP2420" t="s">
        <v>6006</v>
      </c>
    </row>
    <row r="2421" spans="17:42">
      <c r="Q2421" s="4"/>
      <c r="AB2421" s="23"/>
      <c r="AC2421" s="1">
        <v>1</v>
      </c>
      <c r="AD2421" s="181" t="s">
        <v>7575</v>
      </c>
      <c r="AP2421" t="s">
        <v>6006</v>
      </c>
    </row>
    <row r="2422" spans="17:42">
      <c r="Q2422" s="4"/>
      <c r="AB2422" s="23"/>
      <c r="AC2422" t="s">
        <v>1825</v>
      </c>
      <c r="AD2422" s="181" t="s">
        <v>7576</v>
      </c>
      <c r="AP2422" t="s">
        <v>6006</v>
      </c>
    </row>
    <row r="2423" spans="17:42">
      <c r="Q2423" s="4"/>
      <c r="AB2423" s="23"/>
      <c r="AC2423" s="1">
        <v>1</v>
      </c>
      <c r="AD2423" s="181" t="s">
        <v>7577</v>
      </c>
      <c r="AP2423" t="s">
        <v>6006</v>
      </c>
    </row>
    <row r="2424" spans="17:42">
      <c r="Q2424" s="4"/>
      <c r="AB2424" s="23"/>
      <c r="AC2424" t="s">
        <v>1825</v>
      </c>
      <c r="AD2424" s="17"/>
      <c r="AP2424" t="s">
        <v>6006</v>
      </c>
    </row>
    <row r="2425" spans="17:42">
      <c r="Q2425" s="4"/>
      <c r="AB2425" s="23"/>
      <c r="AC2425" t="s">
        <v>5323</v>
      </c>
      <c r="AD2425" s="256" t="s">
        <v>10750</v>
      </c>
      <c r="AE2425" t="s">
        <v>5323</v>
      </c>
      <c r="AF2425" s="69" t="s">
        <v>10751</v>
      </c>
      <c r="AP2425" t="s">
        <v>6006</v>
      </c>
    </row>
    <row r="2426" spans="17:42">
      <c r="Q2426" s="4"/>
      <c r="AB2426" s="23"/>
      <c r="AC2426" s="1">
        <v>1</v>
      </c>
      <c r="AD2426" s="256" t="s">
        <v>10021</v>
      </c>
      <c r="AE2426" s="1">
        <v>1</v>
      </c>
      <c r="AF2426" s="69" t="s">
        <v>10752</v>
      </c>
      <c r="AP2426" t="s">
        <v>6006</v>
      </c>
    </row>
    <row r="2427" spans="17:42">
      <c r="Q2427" s="4"/>
      <c r="AB2427" s="23"/>
      <c r="AC2427" t="s">
        <v>1825</v>
      </c>
      <c r="AD2427" s="256" t="s">
        <v>10022</v>
      </c>
      <c r="AP2427" t="s">
        <v>6006</v>
      </c>
    </row>
    <row r="2428" spans="17:42">
      <c r="Q2428" s="4"/>
      <c r="AB2428" s="23"/>
      <c r="AC2428" t="s">
        <v>1825</v>
      </c>
      <c r="AD2428" s="17"/>
      <c r="AP2428" t="s">
        <v>6006</v>
      </c>
    </row>
    <row r="2429" spans="17:42">
      <c r="Q2429" s="4"/>
      <c r="AB2429" s="23"/>
      <c r="AC2429" t="s">
        <v>5323</v>
      </c>
      <c r="AD2429" s="204" t="s">
        <v>10800</v>
      </c>
      <c r="AP2429" t="s">
        <v>6006</v>
      </c>
    </row>
    <row r="2430" spans="17:42">
      <c r="Q2430" s="4"/>
      <c r="AB2430" s="23"/>
      <c r="AC2430" s="1">
        <v>1</v>
      </c>
      <c r="AD2430" s="204" t="s">
        <v>10801</v>
      </c>
      <c r="AP2430" t="s">
        <v>6006</v>
      </c>
    </row>
    <row r="2431" spans="17:42">
      <c r="Q2431" s="4"/>
      <c r="AB2431" s="23"/>
      <c r="AC2431" t="s">
        <v>1825</v>
      </c>
      <c r="AD2431" s="17"/>
      <c r="AP2431" t="s">
        <v>6006</v>
      </c>
    </row>
    <row r="2432" spans="17:42">
      <c r="Q2432" s="4"/>
      <c r="AB2432" s="23"/>
      <c r="AC2432" t="s">
        <v>5323</v>
      </c>
      <c r="AD2432" s="204" t="s">
        <v>10497</v>
      </c>
      <c r="AP2432" t="s">
        <v>6006</v>
      </c>
    </row>
    <row r="2433" spans="1:42">
      <c r="Q2433" s="4"/>
      <c r="AB2433" s="23"/>
      <c r="AC2433" s="1">
        <v>1</v>
      </c>
      <c r="AD2433" s="204" t="s">
        <v>10498</v>
      </c>
      <c r="AP2433" t="s">
        <v>6006</v>
      </c>
    </row>
    <row r="2434" spans="1:42">
      <c r="A2434" s="17" t="s">
        <v>9270</v>
      </c>
      <c r="G2434" s="17"/>
      <c r="H2434" s="17"/>
      <c r="P2434" s="74"/>
      <c r="AP2434" t="s">
        <v>6006</v>
      </c>
    </row>
    <row r="2435" spans="1:42">
      <c r="O2435" s="11" t="s">
        <v>9700</v>
      </c>
      <c r="P2435" s="74"/>
      <c r="AE2435" t="s">
        <v>5323</v>
      </c>
      <c r="AF2435" s="240" t="s">
        <v>9499</v>
      </c>
      <c r="AK2435" t="s">
        <v>5323</v>
      </c>
      <c r="AL2435" s="181" t="s">
        <v>5765</v>
      </c>
      <c r="AP2435" t="s">
        <v>6006</v>
      </c>
    </row>
    <row r="2436" spans="1:42">
      <c r="O2436" s="11"/>
      <c r="P2436" s="74"/>
      <c r="S2436" t="s">
        <v>5323</v>
      </c>
      <c r="T2436" s="256" t="s">
        <v>7996</v>
      </c>
      <c r="U2436" t="s">
        <v>5323</v>
      </c>
      <c r="V2436" s="256" t="s">
        <v>9709</v>
      </c>
      <c r="W2436" t="s">
        <v>5323</v>
      </c>
      <c r="X2436" s="256" t="s">
        <v>9748</v>
      </c>
      <c r="Y2436" t="s">
        <v>5323</v>
      </c>
      <c r="Z2436" s="256" t="s">
        <v>5094</v>
      </c>
      <c r="AE2436" t="s">
        <v>1825</v>
      </c>
      <c r="AF2436" s="238" t="s">
        <v>9500</v>
      </c>
      <c r="AK2436" s="1">
        <v>1</v>
      </c>
      <c r="AL2436" s="181" t="s">
        <v>7469</v>
      </c>
      <c r="AP2436" t="s">
        <v>6006</v>
      </c>
    </row>
    <row r="2437" spans="1:42">
      <c r="O2437" s="11"/>
      <c r="P2437" s="74"/>
      <c r="S2437" s="1">
        <v>1</v>
      </c>
      <c r="T2437" s="256" t="s">
        <v>9725</v>
      </c>
      <c r="U2437" s="1">
        <v>1</v>
      </c>
      <c r="V2437" s="256" t="s">
        <v>9718</v>
      </c>
      <c r="W2437" s="1">
        <v>1</v>
      </c>
      <c r="X2437" s="256" t="s">
        <v>9747</v>
      </c>
      <c r="Y2437" s="1">
        <v>1</v>
      </c>
      <c r="Z2437" s="256" t="s">
        <v>9744</v>
      </c>
      <c r="AF2437" s="240"/>
      <c r="AP2437" t="s">
        <v>6006</v>
      </c>
    </row>
    <row r="2438" spans="1:42">
      <c r="O2438" s="11"/>
      <c r="P2438" s="74"/>
      <c r="S2438" t="s">
        <v>1825</v>
      </c>
      <c r="T2438" s="256" t="s">
        <v>9738</v>
      </c>
      <c r="U2438" t="s">
        <v>1825</v>
      </c>
      <c r="V2438" s="256" t="s">
        <v>9782</v>
      </c>
      <c r="W2438" t="s">
        <v>1825</v>
      </c>
      <c r="X2438" s="256" t="s">
        <v>9742</v>
      </c>
      <c r="Y2438" s="17" t="s">
        <v>5579</v>
      </c>
      <c r="AF2438" s="240"/>
      <c r="AK2438" s="179" t="s">
        <v>9041</v>
      </c>
      <c r="AL2438" s="19"/>
      <c r="AM2438" s="19"/>
      <c r="AP2438" t="s">
        <v>6006</v>
      </c>
    </row>
    <row r="2439" spans="1:42">
      <c r="O2439" s="11"/>
      <c r="P2439" s="74"/>
      <c r="S2439" s="1">
        <v>1</v>
      </c>
      <c r="T2439" s="256" t="s">
        <v>4792</v>
      </c>
      <c r="U2439" s="1">
        <v>1</v>
      </c>
      <c r="V2439" s="256" t="s">
        <v>4308</v>
      </c>
      <c r="W2439" s="1">
        <v>1</v>
      </c>
      <c r="X2439" s="256" t="s">
        <v>9743</v>
      </c>
      <c r="Y2439" t="s">
        <v>5323</v>
      </c>
      <c r="Z2439" s="256" t="s">
        <v>3269</v>
      </c>
      <c r="AF2439" s="240"/>
      <c r="AK2439" s="19" t="s">
        <v>5323</v>
      </c>
      <c r="AL2439" s="210" t="s">
        <v>4998</v>
      </c>
      <c r="AM2439" s="19"/>
      <c r="AP2439" t="s">
        <v>6006</v>
      </c>
    </row>
    <row r="2440" spans="1:42">
      <c r="O2440" s="11"/>
      <c r="P2440" s="74"/>
      <c r="S2440" t="s">
        <v>1825</v>
      </c>
      <c r="U2440" t="s">
        <v>1825</v>
      </c>
      <c r="W2440" t="s">
        <v>1825</v>
      </c>
      <c r="Y2440" s="1">
        <v>1</v>
      </c>
      <c r="Z2440" s="256" t="s">
        <v>9711</v>
      </c>
      <c r="AF2440" s="240"/>
      <c r="AK2440" s="19" t="s">
        <v>1825</v>
      </c>
      <c r="AL2440" s="193" t="s">
        <v>4786</v>
      </c>
      <c r="AM2440" s="19"/>
      <c r="AP2440" t="s">
        <v>6006</v>
      </c>
    </row>
    <row r="2441" spans="1:42">
      <c r="O2441" s="11"/>
      <c r="P2441" s="74"/>
      <c r="S2441" s="7" t="s">
        <v>5579</v>
      </c>
      <c r="U2441" t="s">
        <v>5323</v>
      </c>
      <c r="V2441" s="256" t="s">
        <v>1749</v>
      </c>
      <c r="W2441" t="s">
        <v>5323</v>
      </c>
      <c r="X2441" s="256" t="s">
        <v>2587</v>
      </c>
      <c r="AF2441" s="240"/>
      <c r="AK2441" s="19" t="s">
        <v>1825</v>
      </c>
      <c r="AL2441" s="238" t="s">
        <v>9498</v>
      </c>
      <c r="AM2441" s="19"/>
      <c r="AP2441" t="s">
        <v>6006</v>
      </c>
    </row>
    <row r="2442" spans="1:42">
      <c r="O2442" s="11"/>
      <c r="P2442" s="74"/>
      <c r="S2442" t="s">
        <v>5323</v>
      </c>
      <c r="T2442" s="256" t="s">
        <v>9705</v>
      </c>
      <c r="U2442" s="1">
        <v>1</v>
      </c>
      <c r="V2442" s="256" t="s">
        <v>9737</v>
      </c>
      <c r="W2442" s="1">
        <v>1</v>
      </c>
      <c r="X2442" s="256" t="s">
        <v>9708</v>
      </c>
      <c r="AF2442" s="240"/>
      <c r="AK2442" s="19"/>
      <c r="AL2442" s="179"/>
      <c r="AM2442" s="19"/>
      <c r="AP2442" t="s">
        <v>6006</v>
      </c>
    </row>
    <row r="2443" spans="1:42">
      <c r="O2443" s="11"/>
      <c r="P2443" s="74"/>
      <c r="S2443" s="1">
        <v>1</v>
      </c>
      <c r="T2443" s="256" t="s">
        <v>9723</v>
      </c>
      <c r="U2443" t="s">
        <v>1825</v>
      </c>
      <c r="AF2443" s="240"/>
      <c r="AL2443" s="181"/>
      <c r="AP2443" t="s">
        <v>6006</v>
      </c>
    </row>
    <row r="2444" spans="1:42">
      <c r="O2444" s="11"/>
      <c r="P2444" s="74"/>
      <c r="S2444" t="s">
        <v>1825</v>
      </c>
      <c r="T2444" s="256" t="s">
        <v>9724</v>
      </c>
      <c r="U2444" t="s">
        <v>5323</v>
      </c>
      <c r="V2444" s="256" t="s">
        <v>2418</v>
      </c>
      <c r="AF2444" s="240"/>
      <c r="AL2444" s="181"/>
      <c r="AP2444" t="s">
        <v>6006</v>
      </c>
    </row>
    <row r="2445" spans="1:42">
      <c r="O2445" s="11"/>
      <c r="P2445" s="74"/>
      <c r="S2445" t="s">
        <v>1825</v>
      </c>
      <c r="U2445" s="1">
        <v>1</v>
      </c>
      <c r="V2445" s="256" t="s">
        <v>9746</v>
      </c>
      <c r="AF2445" s="240"/>
      <c r="AL2445" s="181"/>
      <c r="AP2445" t="s">
        <v>6006</v>
      </c>
    </row>
    <row r="2446" spans="1:42">
      <c r="O2446" s="11"/>
      <c r="P2446" s="74"/>
      <c r="S2446" s="7" t="s">
        <v>5579</v>
      </c>
      <c r="U2446" t="s">
        <v>1825</v>
      </c>
      <c r="V2446" s="256" t="s">
        <v>9733</v>
      </c>
      <c r="AF2446" s="240"/>
      <c r="AL2446" s="181"/>
      <c r="AP2446" t="s">
        <v>6006</v>
      </c>
    </row>
    <row r="2447" spans="1:42">
      <c r="O2447" s="11"/>
      <c r="P2447" s="74"/>
      <c r="Q2447" t="s">
        <v>5323</v>
      </c>
      <c r="R2447" s="256" t="s">
        <v>9731</v>
      </c>
      <c r="S2447" t="s">
        <v>5323</v>
      </c>
      <c r="T2447" s="256" t="s">
        <v>9729</v>
      </c>
      <c r="U2447" t="s">
        <v>1825</v>
      </c>
      <c r="AF2447" s="240"/>
      <c r="AL2447" s="181"/>
      <c r="AP2447" t="s">
        <v>6006</v>
      </c>
    </row>
    <row r="2448" spans="1:42">
      <c r="O2448" s="11"/>
      <c r="P2448" s="74"/>
      <c r="Q2448" s="1">
        <v>1</v>
      </c>
      <c r="R2448" s="256" t="s">
        <v>748</v>
      </c>
      <c r="S2448" s="1">
        <v>1</v>
      </c>
      <c r="T2448" s="256" t="s">
        <v>9730</v>
      </c>
      <c r="U2448" t="s">
        <v>5323</v>
      </c>
      <c r="V2448" s="256" t="s">
        <v>5936</v>
      </c>
      <c r="AF2448" s="240"/>
      <c r="AL2448" s="181"/>
      <c r="AP2448" t="s">
        <v>6006</v>
      </c>
    </row>
    <row r="2449" spans="15:42">
      <c r="O2449" s="11"/>
      <c r="P2449" s="74"/>
      <c r="Q2449" t="s">
        <v>1825</v>
      </c>
      <c r="R2449" s="256" t="s">
        <v>9740</v>
      </c>
      <c r="S2449" t="s">
        <v>1825</v>
      </c>
      <c r="T2449" s="256"/>
      <c r="U2449" s="1">
        <v>1</v>
      </c>
      <c r="V2449" s="256" t="s">
        <v>9707</v>
      </c>
      <c r="AF2449" s="240"/>
      <c r="AL2449" s="181"/>
      <c r="AP2449" t="s">
        <v>6006</v>
      </c>
    </row>
    <row r="2450" spans="15:42">
      <c r="O2450" s="11"/>
      <c r="P2450" s="74"/>
      <c r="Q2450" t="s">
        <v>1825</v>
      </c>
      <c r="R2450" s="256" t="s">
        <v>9732</v>
      </c>
      <c r="S2450" t="s">
        <v>1825</v>
      </c>
      <c r="T2450" s="256"/>
      <c r="U2450" t="s">
        <v>1825</v>
      </c>
      <c r="V2450" s="256" t="s">
        <v>9728</v>
      </c>
      <c r="AF2450" s="240"/>
      <c r="AL2450" s="181"/>
      <c r="AP2450" t="s">
        <v>6006</v>
      </c>
    </row>
    <row r="2451" spans="15:42">
      <c r="O2451" s="11"/>
      <c r="P2451" s="74"/>
      <c r="Q2451" s="1">
        <v>1</v>
      </c>
      <c r="R2451" s="256" t="s">
        <v>9752</v>
      </c>
      <c r="S2451" t="s">
        <v>1825</v>
      </c>
      <c r="T2451" s="256"/>
      <c r="U2451" t="s">
        <v>1825</v>
      </c>
      <c r="AF2451" s="240"/>
      <c r="AL2451" s="181"/>
      <c r="AP2451" t="s">
        <v>6006</v>
      </c>
    </row>
    <row r="2452" spans="15:42">
      <c r="O2452" s="11"/>
      <c r="P2452" s="74"/>
      <c r="S2452" t="s">
        <v>1825</v>
      </c>
      <c r="T2452" s="256"/>
      <c r="U2452" t="s">
        <v>5323</v>
      </c>
      <c r="V2452" s="257" t="s">
        <v>2236</v>
      </c>
      <c r="AF2452" s="240"/>
      <c r="AL2452" s="181"/>
      <c r="AP2452" t="s">
        <v>6006</v>
      </c>
    </row>
    <row r="2453" spans="15:42">
      <c r="O2453" s="11"/>
      <c r="P2453" s="74"/>
      <c r="S2453" t="s">
        <v>1825</v>
      </c>
      <c r="T2453" s="256"/>
      <c r="U2453" s="1">
        <v>1</v>
      </c>
      <c r="V2453" s="256" t="s">
        <v>9739</v>
      </c>
      <c r="AF2453" s="240"/>
      <c r="AL2453" s="181"/>
      <c r="AP2453" t="s">
        <v>6006</v>
      </c>
    </row>
    <row r="2454" spans="15:42">
      <c r="P2454" s="74"/>
      <c r="S2454" s="7" t="s">
        <v>5579</v>
      </c>
      <c r="AP2454" t="s">
        <v>6006</v>
      </c>
    </row>
    <row r="2455" spans="15:42">
      <c r="P2455" s="74"/>
      <c r="S2455" t="s">
        <v>5323</v>
      </c>
      <c r="T2455" s="256" t="s">
        <v>9703</v>
      </c>
      <c r="U2455" t="s">
        <v>5323</v>
      </c>
      <c r="V2455" s="256" t="s">
        <v>9701</v>
      </c>
      <c r="AP2455" t="s">
        <v>6006</v>
      </c>
    </row>
    <row r="2456" spans="15:42">
      <c r="P2456" s="74"/>
      <c r="S2456" s="1">
        <v>1</v>
      </c>
      <c r="T2456" s="256" t="s">
        <v>9750</v>
      </c>
      <c r="U2456" s="1">
        <v>1</v>
      </c>
      <c r="V2456" s="256" t="s">
        <v>9702</v>
      </c>
      <c r="X2456" s="256"/>
      <c r="AP2456" t="s">
        <v>6006</v>
      </c>
    </row>
    <row r="2457" spans="15:42">
      <c r="P2457" s="74"/>
      <c r="S2457" t="s">
        <v>1825</v>
      </c>
      <c r="T2457" s="256" t="s">
        <v>9745</v>
      </c>
      <c r="U2457" t="s">
        <v>1825</v>
      </c>
      <c r="V2457" s="256" t="s">
        <v>9715</v>
      </c>
      <c r="W2457" s="1"/>
      <c r="X2457" s="256"/>
      <c r="AP2457" t="s">
        <v>6006</v>
      </c>
    </row>
    <row r="2458" spans="15:42">
      <c r="P2458" s="74"/>
      <c r="S2458" t="s">
        <v>1825</v>
      </c>
      <c r="T2458" s="256" t="s">
        <v>9704</v>
      </c>
      <c r="U2458" t="s">
        <v>1825</v>
      </c>
      <c r="AP2458" t="s">
        <v>6006</v>
      </c>
    </row>
    <row r="2459" spans="15:42">
      <c r="P2459" s="74"/>
      <c r="S2459" s="1">
        <v>1</v>
      </c>
      <c r="T2459" s="256" t="s">
        <v>9749</v>
      </c>
      <c r="U2459" t="s">
        <v>5323</v>
      </c>
      <c r="V2459" s="256" t="s">
        <v>9705</v>
      </c>
      <c r="AP2459" t="s">
        <v>6006</v>
      </c>
    </row>
    <row r="2460" spans="15:42">
      <c r="P2460" s="74"/>
      <c r="S2460" t="s">
        <v>1825</v>
      </c>
      <c r="U2460" s="1">
        <v>1</v>
      </c>
      <c r="V2460" s="256" t="s">
        <v>9706</v>
      </c>
      <c r="AL2460" s="238"/>
      <c r="AP2460" t="s">
        <v>6006</v>
      </c>
    </row>
    <row r="2461" spans="15:42">
      <c r="P2461" s="74"/>
      <c r="S2461" t="s">
        <v>1825</v>
      </c>
      <c r="U2461" t="s">
        <v>1825</v>
      </c>
      <c r="V2461" s="256" t="s">
        <v>9717</v>
      </c>
      <c r="AL2461" s="238"/>
      <c r="AP2461" t="s">
        <v>6006</v>
      </c>
    </row>
    <row r="2462" spans="15:42">
      <c r="P2462" s="74"/>
      <c r="S2462" t="s">
        <v>1825</v>
      </c>
      <c r="U2462" t="s">
        <v>1825</v>
      </c>
      <c r="V2462" s="256"/>
      <c r="AL2462" s="238"/>
      <c r="AP2462" t="s">
        <v>6006</v>
      </c>
    </row>
    <row r="2463" spans="15:42">
      <c r="P2463" s="74"/>
      <c r="S2463" t="s">
        <v>1825</v>
      </c>
      <c r="U2463" t="s">
        <v>1825</v>
      </c>
      <c r="AL2463" s="238"/>
      <c r="AP2463" t="s">
        <v>6006</v>
      </c>
    </row>
    <row r="2464" spans="15:42">
      <c r="P2464" s="74"/>
      <c r="S2464" t="s">
        <v>1825</v>
      </c>
      <c r="U2464" t="s">
        <v>5323</v>
      </c>
      <c r="V2464" s="256" t="s">
        <v>3446</v>
      </c>
      <c r="AL2464" s="238"/>
      <c r="AP2464" t="s">
        <v>6006</v>
      </c>
    </row>
    <row r="2465" spans="16:42">
      <c r="P2465" s="74"/>
      <c r="S2465" t="s">
        <v>1825</v>
      </c>
      <c r="U2465" s="1">
        <v>1</v>
      </c>
      <c r="V2465" s="256" t="s">
        <v>9713</v>
      </c>
      <c r="AL2465" s="238"/>
      <c r="AP2465" t="s">
        <v>6006</v>
      </c>
    </row>
    <row r="2466" spans="16:42">
      <c r="P2466" s="74"/>
      <c r="S2466" t="s">
        <v>1825</v>
      </c>
      <c r="U2466" t="s">
        <v>1825</v>
      </c>
      <c r="AL2466" s="238"/>
      <c r="AP2466" t="s">
        <v>6006</v>
      </c>
    </row>
    <row r="2467" spans="16:42">
      <c r="P2467" s="74"/>
      <c r="S2467" t="s">
        <v>1825</v>
      </c>
      <c r="U2467" t="s">
        <v>5323</v>
      </c>
      <c r="V2467" s="256" t="s">
        <v>2418</v>
      </c>
      <c r="AL2467" s="238"/>
      <c r="AP2467" t="s">
        <v>6006</v>
      </c>
    </row>
    <row r="2468" spans="16:42">
      <c r="P2468" s="74"/>
      <c r="S2468" t="s">
        <v>1825</v>
      </c>
      <c r="U2468" s="1">
        <v>1</v>
      </c>
      <c r="V2468" s="256" t="s">
        <v>9710</v>
      </c>
      <c r="AL2468" s="238"/>
      <c r="AP2468" t="s">
        <v>6006</v>
      </c>
    </row>
    <row r="2469" spans="16:42">
      <c r="P2469" s="74"/>
      <c r="S2469" t="s">
        <v>1825</v>
      </c>
      <c r="U2469" t="s">
        <v>1825</v>
      </c>
      <c r="AL2469" s="238"/>
      <c r="AP2469" t="s">
        <v>6006</v>
      </c>
    </row>
    <row r="2470" spans="16:42">
      <c r="P2470" s="74"/>
      <c r="S2470" t="s">
        <v>1825</v>
      </c>
      <c r="U2470" t="s">
        <v>5323</v>
      </c>
      <c r="V2470" s="256" t="s">
        <v>2418</v>
      </c>
      <c r="AL2470" s="238"/>
      <c r="AP2470" t="s">
        <v>6006</v>
      </c>
    </row>
    <row r="2471" spans="16:42">
      <c r="P2471" s="74"/>
      <c r="S2471" t="s">
        <v>1825</v>
      </c>
      <c r="U2471" s="1">
        <v>1</v>
      </c>
      <c r="V2471" s="256" t="s">
        <v>9716</v>
      </c>
      <c r="AL2471" s="238"/>
      <c r="AP2471" t="s">
        <v>6006</v>
      </c>
    </row>
    <row r="2472" spans="16:42">
      <c r="P2472" s="74"/>
      <c r="S2472" t="s">
        <v>1825</v>
      </c>
      <c r="U2472" t="s">
        <v>1825</v>
      </c>
      <c r="AL2472" s="238"/>
      <c r="AP2472" t="s">
        <v>6006</v>
      </c>
    </row>
    <row r="2473" spans="16:42">
      <c r="P2473" s="74"/>
      <c r="S2473" t="s">
        <v>1825</v>
      </c>
      <c r="U2473" t="s">
        <v>5323</v>
      </c>
      <c r="V2473" s="256" t="s">
        <v>3888</v>
      </c>
      <c r="AL2473" s="238"/>
      <c r="AP2473" t="s">
        <v>6006</v>
      </c>
    </row>
    <row r="2474" spans="16:42">
      <c r="P2474" s="74"/>
      <c r="S2474" t="s">
        <v>1825</v>
      </c>
      <c r="U2474" s="1">
        <v>1</v>
      </c>
      <c r="V2474" s="256" t="s">
        <v>9712</v>
      </c>
      <c r="AL2474" s="238"/>
      <c r="AP2474" t="s">
        <v>6006</v>
      </c>
    </row>
    <row r="2475" spans="16:42">
      <c r="P2475" s="74"/>
      <c r="S2475" t="s">
        <v>1825</v>
      </c>
      <c r="U2475" t="s">
        <v>1825</v>
      </c>
      <c r="V2475" s="256"/>
      <c r="AL2475" s="238"/>
      <c r="AP2475" t="s">
        <v>6006</v>
      </c>
    </row>
    <row r="2476" spans="16:42">
      <c r="P2476" s="74"/>
      <c r="S2476" t="s">
        <v>1825</v>
      </c>
      <c r="U2476" t="s">
        <v>5323</v>
      </c>
      <c r="V2476" s="256" t="s">
        <v>9705</v>
      </c>
      <c r="AL2476" s="238"/>
      <c r="AP2476" t="s">
        <v>6006</v>
      </c>
    </row>
    <row r="2477" spans="16:42">
      <c r="P2477" s="74"/>
      <c r="S2477" t="s">
        <v>1825</v>
      </c>
      <c r="U2477" s="1">
        <v>1</v>
      </c>
      <c r="V2477" s="256" t="s">
        <v>9735</v>
      </c>
      <c r="AL2477" s="238"/>
      <c r="AP2477" t="s">
        <v>6006</v>
      </c>
    </row>
    <row r="2478" spans="16:42">
      <c r="P2478" s="74"/>
      <c r="S2478" t="s">
        <v>1825</v>
      </c>
      <c r="U2478" t="s">
        <v>1825</v>
      </c>
      <c r="V2478" s="256"/>
      <c r="AL2478" s="238"/>
      <c r="AP2478" t="s">
        <v>6006</v>
      </c>
    </row>
    <row r="2479" spans="16:42">
      <c r="P2479" s="74"/>
      <c r="S2479" t="s">
        <v>1825</v>
      </c>
      <c r="U2479" t="s">
        <v>5323</v>
      </c>
      <c r="V2479" s="256" t="s">
        <v>2587</v>
      </c>
      <c r="AL2479" s="238"/>
      <c r="AP2479" t="s">
        <v>6006</v>
      </c>
    </row>
    <row r="2480" spans="16:42">
      <c r="P2480" s="74"/>
      <c r="S2480" t="s">
        <v>1825</v>
      </c>
      <c r="U2480" s="1">
        <v>1</v>
      </c>
      <c r="V2480" s="256" t="s">
        <v>9734</v>
      </c>
      <c r="AL2480" s="238"/>
      <c r="AP2480" t="s">
        <v>6006</v>
      </c>
    </row>
    <row r="2481" spans="16:42">
      <c r="P2481" s="74"/>
      <c r="S2481" t="s">
        <v>1825</v>
      </c>
      <c r="U2481" t="s">
        <v>1825</v>
      </c>
      <c r="AL2481" s="238"/>
      <c r="AP2481" t="s">
        <v>6006</v>
      </c>
    </row>
    <row r="2482" spans="16:42">
      <c r="P2482" s="74"/>
      <c r="S2482" t="s">
        <v>1825</v>
      </c>
      <c r="U2482" t="s">
        <v>5323</v>
      </c>
      <c r="V2482" s="256" t="s">
        <v>4107</v>
      </c>
      <c r="AL2482" s="238"/>
      <c r="AP2482" t="s">
        <v>6006</v>
      </c>
    </row>
    <row r="2483" spans="16:42">
      <c r="P2483" s="74"/>
      <c r="S2483" t="s">
        <v>1825</v>
      </c>
      <c r="U2483" s="1">
        <v>1</v>
      </c>
      <c r="V2483" s="256" t="s">
        <v>9727</v>
      </c>
      <c r="AL2483" s="238"/>
      <c r="AP2483" t="s">
        <v>6006</v>
      </c>
    </row>
    <row r="2484" spans="16:42">
      <c r="P2484" s="74"/>
      <c r="S2484" t="s">
        <v>1825</v>
      </c>
      <c r="U2484" t="s">
        <v>1825</v>
      </c>
      <c r="V2484" s="256"/>
      <c r="AL2484" s="238"/>
      <c r="AP2484" t="s">
        <v>6006</v>
      </c>
    </row>
    <row r="2485" spans="16:42">
      <c r="P2485" s="74"/>
      <c r="S2485" t="s">
        <v>1825</v>
      </c>
      <c r="U2485" t="s">
        <v>5323</v>
      </c>
      <c r="V2485" s="256" t="s">
        <v>2587</v>
      </c>
      <c r="AL2485" s="238"/>
      <c r="AP2485" t="s">
        <v>6006</v>
      </c>
    </row>
    <row r="2486" spans="16:42">
      <c r="P2486" s="74"/>
      <c r="S2486" t="s">
        <v>1825</v>
      </c>
      <c r="U2486" s="1">
        <v>1</v>
      </c>
      <c r="V2486" s="256" t="s">
        <v>9736</v>
      </c>
      <c r="AL2486" s="238"/>
      <c r="AP2486" t="s">
        <v>6006</v>
      </c>
    </row>
    <row r="2487" spans="16:42">
      <c r="P2487" s="74"/>
      <c r="S2487" s="7" t="s">
        <v>5579</v>
      </c>
      <c r="AL2487" s="238"/>
      <c r="AP2487" t="s">
        <v>6006</v>
      </c>
    </row>
    <row r="2488" spans="16:42">
      <c r="P2488" s="74"/>
      <c r="S2488" t="s">
        <v>5323</v>
      </c>
      <c r="T2488" s="256" t="s">
        <v>9720</v>
      </c>
      <c r="U2488" t="s">
        <v>5323</v>
      </c>
      <c r="V2488" s="256" t="s">
        <v>9714</v>
      </c>
      <c r="AL2488" s="238"/>
      <c r="AP2488" t="s">
        <v>6006</v>
      </c>
    </row>
    <row r="2489" spans="16:42">
      <c r="P2489" s="74"/>
      <c r="S2489" s="1">
        <v>1</v>
      </c>
      <c r="T2489" s="256" t="s">
        <v>4308</v>
      </c>
      <c r="U2489" s="1">
        <v>1</v>
      </c>
      <c r="V2489" s="256" t="s">
        <v>9726</v>
      </c>
      <c r="AL2489" s="238"/>
      <c r="AP2489" t="s">
        <v>6006</v>
      </c>
    </row>
    <row r="2490" spans="16:42">
      <c r="P2490" s="74"/>
      <c r="S2490" t="s">
        <v>1825</v>
      </c>
      <c r="T2490" s="256" t="s">
        <v>9721</v>
      </c>
      <c r="U2490" t="s">
        <v>1825</v>
      </c>
      <c r="V2490" s="256" t="s">
        <v>9741</v>
      </c>
      <c r="AL2490" s="238"/>
      <c r="AP2490" t="s">
        <v>6006</v>
      </c>
    </row>
    <row r="2491" spans="16:42">
      <c r="P2491" s="74"/>
      <c r="S2491" s="1">
        <v>1</v>
      </c>
      <c r="T2491" s="256" t="s">
        <v>9751</v>
      </c>
      <c r="U2491" t="s">
        <v>1825</v>
      </c>
      <c r="AL2491" s="238"/>
      <c r="AP2491" t="s">
        <v>6006</v>
      </c>
    </row>
    <row r="2492" spans="16:42">
      <c r="P2492" s="74"/>
      <c r="U2492" t="s">
        <v>5323</v>
      </c>
      <c r="V2492" s="256" t="s">
        <v>5936</v>
      </c>
      <c r="AL2492" s="238"/>
      <c r="AP2492" t="s">
        <v>6006</v>
      </c>
    </row>
    <row r="2493" spans="16:42">
      <c r="P2493" s="74"/>
      <c r="U2493" s="1">
        <v>1</v>
      </c>
      <c r="V2493" s="256" t="s">
        <v>9719</v>
      </c>
      <c r="AL2493" s="238"/>
      <c r="AP2493" t="s">
        <v>6006</v>
      </c>
    </row>
    <row r="2494" spans="16:42">
      <c r="P2494" s="74"/>
      <c r="U2494" t="s">
        <v>1825</v>
      </c>
      <c r="AL2494" s="238"/>
      <c r="AP2494" t="s">
        <v>6006</v>
      </c>
    </row>
    <row r="2495" spans="16:42">
      <c r="P2495" s="74"/>
      <c r="U2495" t="s">
        <v>5323</v>
      </c>
      <c r="V2495" s="256" t="s">
        <v>5936</v>
      </c>
      <c r="AL2495" s="238"/>
      <c r="AP2495" t="s">
        <v>6006</v>
      </c>
    </row>
    <row r="2496" spans="16:42">
      <c r="P2496" s="74"/>
      <c r="U2496" s="1">
        <v>1</v>
      </c>
      <c r="V2496" s="256" t="s">
        <v>9783</v>
      </c>
      <c r="AL2496" s="238"/>
      <c r="AP2496" t="s">
        <v>6006</v>
      </c>
    </row>
    <row r="2497" spans="1:42">
      <c r="P2497" s="74"/>
      <c r="U2497" t="s">
        <v>1825</v>
      </c>
      <c r="AL2497" s="238"/>
      <c r="AP2497" t="s">
        <v>6006</v>
      </c>
    </row>
    <row r="2498" spans="1:42">
      <c r="P2498" s="74"/>
      <c r="U2498" t="s">
        <v>5323</v>
      </c>
      <c r="V2498" s="256" t="s">
        <v>2587</v>
      </c>
      <c r="AL2498" s="238"/>
      <c r="AP2498" t="s">
        <v>6006</v>
      </c>
    </row>
    <row r="2499" spans="1:42">
      <c r="P2499" s="74"/>
      <c r="S2499" s="1"/>
      <c r="U2499" s="1">
        <v>1</v>
      </c>
      <c r="V2499" s="256" t="s">
        <v>9722</v>
      </c>
      <c r="AL2499" s="238"/>
      <c r="AP2499" t="s">
        <v>6006</v>
      </c>
    </row>
    <row r="2500" spans="1:42">
      <c r="A2500" s="17" t="s">
        <v>7656</v>
      </c>
      <c r="H2500" s="17"/>
      <c r="P2500" s="74"/>
      <c r="AP2500" t="s">
        <v>6006</v>
      </c>
    </row>
    <row r="2501" spans="1:42">
      <c r="O2501" s="3" t="s">
        <v>10024</v>
      </c>
      <c r="P2501" s="74"/>
      <c r="AK2501" t="s">
        <v>5323</v>
      </c>
      <c r="AL2501" s="35" t="s">
        <v>4472</v>
      </c>
      <c r="AP2501" t="s">
        <v>6006</v>
      </c>
    </row>
    <row r="2502" spans="1:42">
      <c r="O2502" s="198" t="s">
        <v>8303</v>
      </c>
      <c r="P2502" s="74"/>
      <c r="AK2502" s="1">
        <v>1</v>
      </c>
      <c r="AL2502" s="37" t="s">
        <v>5578</v>
      </c>
      <c r="AP2502" t="s">
        <v>6006</v>
      </c>
    </row>
    <row r="2503" spans="1:42">
      <c r="O2503" s="198" t="s">
        <v>8312</v>
      </c>
      <c r="P2503" s="74"/>
      <c r="AE2503" s="19"/>
      <c r="AF2503" s="77" t="s">
        <v>5837</v>
      </c>
      <c r="AG2503" s="19"/>
      <c r="AH2503" s="19"/>
      <c r="AI2503" s="19"/>
      <c r="AK2503" t="s">
        <v>1825</v>
      </c>
      <c r="AL2503" s="37" t="s">
        <v>6485</v>
      </c>
      <c r="AP2503" t="s">
        <v>6006</v>
      </c>
    </row>
    <row r="2504" spans="1:42">
      <c r="O2504" t="s">
        <v>5323</v>
      </c>
      <c r="P2504" s="74" t="s">
        <v>2643</v>
      </c>
      <c r="AB2504" s="71" t="s">
        <v>3198</v>
      </c>
      <c r="AE2504" s="19" t="s">
        <v>5323</v>
      </c>
      <c r="AF2504" s="26" t="s">
        <v>8214</v>
      </c>
      <c r="AG2504" t="s">
        <v>5323</v>
      </c>
      <c r="AH2504" t="s">
        <v>6004</v>
      </c>
      <c r="AI2504" s="19"/>
      <c r="AP2504" t="s">
        <v>6006</v>
      </c>
    </row>
    <row r="2505" spans="1:42">
      <c r="O2505" t="s">
        <v>1825</v>
      </c>
      <c r="P2505" s="69" t="s">
        <v>6109</v>
      </c>
      <c r="AE2505" s="19" t="s">
        <v>1825</v>
      </c>
      <c r="AF2505" s="8" t="s">
        <v>45</v>
      </c>
      <c r="AG2505" t="s">
        <v>1825</v>
      </c>
      <c r="AH2505" t="s">
        <v>1504</v>
      </c>
      <c r="AI2505" s="19"/>
      <c r="AK2505" t="s">
        <v>5323</v>
      </c>
      <c r="AL2505" s="17" t="s">
        <v>7093</v>
      </c>
      <c r="AM2505" t="s">
        <v>5323</v>
      </c>
      <c r="AN2505" s="164" t="s">
        <v>201</v>
      </c>
      <c r="AP2505" t="s">
        <v>6006</v>
      </c>
    </row>
    <row r="2506" spans="1:42">
      <c r="O2506" t="s">
        <v>1825</v>
      </c>
      <c r="S2506" t="s">
        <v>5323</v>
      </c>
      <c r="T2506" s="74" t="s">
        <v>6404</v>
      </c>
      <c r="AE2506" s="19" t="s">
        <v>1825</v>
      </c>
      <c r="AF2506" s="1" t="s">
        <v>1337</v>
      </c>
      <c r="AG2506" t="s">
        <v>1825</v>
      </c>
      <c r="AI2506" s="19"/>
      <c r="AK2506" s="1">
        <v>1</v>
      </c>
      <c r="AL2506" s="17" t="s">
        <v>1738</v>
      </c>
      <c r="AM2506" s="1">
        <v>1</v>
      </c>
      <c r="AN2506" s="164" t="s">
        <v>202</v>
      </c>
      <c r="AP2506" t="s">
        <v>6006</v>
      </c>
    </row>
    <row r="2507" spans="1:42">
      <c r="O2507" t="s">
        <v>5323</v>
      </c>
      <c r="P2507" s="74" t="s">
        <v>5233</v>
      </c>
      <c r="S2507" t="s">
        <v>1825</v>
      </c>
      <c r="T2507" s="69" t="s">
        <v>6405</v>
      </c>
      <c r="AE2507" s="19" t="s">
        <v>1825</v>
      </c>
      <c r="AF2507" s="9" t="s">
        <v>4032</v>
      </c>
      <c r="AG2507" t="s">
        <v>5323</v>
      </c>
      <c r="AH2507" t="s">
        <v>784</v>
      </c>
      <c r="AI2507" s="19"/>
      <c r="AK2507" t="s">
        <v>1825</v>
      </c>
      <c r="AL2507" s="14" t="s">
        <v>3445</v>
      </c>
      <c r="AM2507" t="s">
        <v>1825</v>
      </c>
      <c r="AP2507" t="s">
        <v>6006</v>
      </c>
    </row>
    <row r="2508" spans="1:42">
      <c r="O2508" t="s">
        <v>1825</v>
      </c>
      <c r="P2508" s="69" t="s">
        <v>6110</v>
      </c>
      <c r="S2508" t="s">
        <v>1825</v>
      </c>
      <c r="Y2508" t="s">
        <v>5323</v>
      </c>
      <c r="Z2508" s="223" t="s">
        <v>9235</v>
      </c>
      <c r="AA2508" t="s">
        <v>5323</v>
      </c>
      <c r="AB2508" s="223" t="s">
        <v>573</v>
      </c>
      <c r="AE2508" s="19" t="s">
        <v>1825</v>
      </c>
      <c r="AF2508" s="14" t="s">
        <v>3662</v>
      </c>
      <c r="AG2508" t="s">
        <v>1825</v>
      </c>
      <c r="AH2508" t="s">
        <v>3663</v>
      </c>
      <c r="AI2508" s="19"/>
      <c r="AK2508" t="s">
        <v>1825</v>
      </c>
      <c r="AL2508" s="1" t="s">
        <v>1737</v>
      </c>
      <c r="AM2508" t="s">
        <v>5323</v>
      </c>
      <c r="AN2508" s="210" t="s">
        <v>8607</v>
      </c>
      <c r="AP2508" t="s">
        <v>6006</v>
      </c>
    </row>
    <row r="2509" spans="1:42">
      <c r="O2509" t="s">
        <v>1825</v>
      </c>
      <c r="S2509" t="s">
        <v>5323</v>
      </c>
      <c r="T2509" s="74" t="s">
        <v>6406</v>
      </c>
      <c r="Y2509" s="1">
        <v>1</v>
      </c>
      <c r="Z2509" s="223" t="s">
        <v>4668</v>
      </c>
      <c r="AA2509" s="1">
        <v>1</v>
      </c>
      <c r="AB2509" s="223" t="s">
        <v>9233</v>
      </c>
      <c r="AE2509" s="19" t="s">
        <v>1825</v>
      </c>
      <c r="AF2509" s="2" t="s">
        <v>711</v>
      </c>
      <c r="AG2509" t="s">
        <v>1825</v>
      </c>
      <c r="AH2509" t="s">
        <v>7487</v>
      </c>
      <c r="AI2509" s="19"/>
      <c r="AK2509" t="s">
        <v>1825</v>
      </c>
      <c r="AL2509" s="238" t="s">
        <v>9504</v>
      </c>
      <c r="AP2509" t="s">
        <v>6006</v>
      </c>
    </row>
    <row r="2510" spans="1:42">
      <c r="M2510" t="s">
        <v>5323</v>
      </c>
      <c r="N2510" s="74" t="s">
        <v>3042</v>
      </c>
      <c r="O2510" t="s">
        <v>5323</v>
      </c>
      <c r="P2510" s="74" t="s">
        <v>4244</v>
      </c>
      <c r="S2510" t="s">
        <v>1825</v>
      </c>
      <c r="T2510" s="69" t="s">
        <v>3894</v>
      </c>
      <c r="Y2510" t="s">
        <v>1825</v>
      </c>
      <c r="Z2510" s="223" t="s">
        <v>894</v>
      </c>
      <c r="AE2510" s="19" t="s">
        <v>1825</v>
      </c>
      <c r="AF2510" t="s">
        <v>710</v>
      </c>
      <c r="AI2510" s="19"/>
      <c r="AK2510" s="1">
        <v>1</v>
      </c>
      <c r="AL2510" s="164" t="s">
        <v>5250</v>
      </c>
      <c r="AP2510" t="s">
        <v>6006</v>
      </c>
    </row>
    <row r="2511" spans="1:42">
      <c r="M2511" t="s">
        <v>1825</v>
      </c>
      <c r="N2511" s="69" t="s">
        <v>5062</v>
      </c>
      <c r="O2511" t="s">
        <v>1825</v>
      </c>
      <c r="P2511" s="69" t="s">
        <v>6111</v>
      </c>
      <c r="S2511" t="s">
        <v>1825</v>
      </c>
      <c r="Y2511" s="1">
        <v>1</v>
      </c>
      <c r="Z2511" s="223" t="s">
        <v>9234</v>
      </c>
      <c r="AE2511" s="19"/>
      <c r="AF2511" s="19"/>
      <c r="AG2511" s="19"/>
      <c r="AH2511" s="19"/>
      <c r="AI2511" s="19"/>
      <c r="AK2511" t="s">
        <v>1825</v>
      </c>
      <c r="AM2511" t="s">
        <v>5323</v>
      </c>
      <c r="AN2511" s="240" t="s">
        <v>5389</v>
      </c>
      <c r="AP2511" t="s">
        <v>6006</v>
      </c>
    </row>
    <row r="2512" spans="1:42">
      <c r="M2512" t="s">
        <v>1825</v>
      </c>
      <c r="N2512" s="69" t="s">
        <v>3050</v>
      </c>
      <c r="O2512" t="s">
        <v>1825</v>
      </c>
      <c r="S2512" t="s">
        <v>5323</v>
      </c>
      <c r="T2512" s="74" t="s">
        <v>3895</v>
      </c>
      <c r="AA2512" t="s">
        <v>5323</v>
      </c>
      <c r="AB2512" s="256" t="s">
        <v>10034</v>
      </c>
      <c r="AI2512" s="19"/>
      <c r="AJ2512" s="77" t="s">
        <v>5837</v>
      </c>
      <c r="AK2512" s="19" t="s">
        <v>5323</v>
      </c>
      <c r="AL2512" s="75" t="s">
        <v>5198</v>
      </c>
      <c r="AM2512" t="s">
        <v>1825</v>
      </c>
      <c r="AN2512" s="244" t="s">
        <v>9386</v>
      </c>
      <c r="AP2512" t="s">
        <v>6006</v>
      </c>
    </row>
    <row r="2513" spans="14:42">
      <c r="O2513" t="s">
        <v>5323</v>
      </c>
      <c r="P2513" s="74" t="s">
        <v>3051</v>
      </c>
      <c r="Q2513" t="s">
        <v>5323</v>
      </c>
      <c r="R2513" s="74" t="s">
        <v>5721</v>
      </c>
      <c r="S2513" t="s">
        <v>1825</v>
      </c>
      <c r="T2513" s="69" t="s">
        <v>1711</v>
      </c>
      <c r="Z2513" s="69"/>
      <c r="AA2513" s="1">
        <v>1</v>
      </c>
      <c r="AB2513" s="256" t="s">
        <v>10035</v>
      </c>
      <c r="AI2513" s="19" t="s">
        <v>5323</v>
      </c>
      <c r="AJ2513" s="8" t="s">
        <v>2524</v>
      </c>
      <c r="AK2513" s="1">
        <v>1</v>
      </c>
      <c r="AL2513" s="7" t="s">
        <v>1764</v>
      </c>
      <c r="AM2513" t="s">
        <v>1825</v>
      </c>
      <c r="AN2513" s="238" t="s">
        <v>9387</v>
      </c>
      <c r="AP2513" t="s">
        <v>6006</v>
      </c>
    </row>
    <row r="2514" spans="14:42">
      <c r="N2514" s="74"/>
      <c r="O2514" t="s">
        <v>1825</v>
      </c>
      <c r="P2514" s="69" t="s">
        <v>6108</v>
      </c>
      <c r="Q2514" t="s">
        <v>1825</v>
      </c>
      <c r="R2514" s="69" t="s">
        <v>467</v>
      </c>
      <c r="AA2514" t="s">
        <v>1825</v>
      </c>
      <c r="AB2514" s="256" t="s">
        <v>10036</v>
      </c>
      <c r="AI2514" s="19" t="s">
        <v>1825</v>
      </c>
      <c r="AJ2514" s="8" t="s">
        <v>670</v>
      </c>
      <c r="AK2514" s="19" t="s">
        <v>1825</v>
      </c>
      <c r="AL2514" s="13" t="s">
        <v>8287</v>
      </c>
      <c r="AP2514" t="s">
        <v>6006</v>
      </c>
    </row>
    <row r="2515" spans="14:42">
      <c r="N2515" s="69"/>
      <c r="O2515" t="s">
        <v>1825</v>
      </c>
      <c r="Q2515" t="s">
        <v>1825</v>
      </c>
      <c r="R2515" s="69" t="s">
        <v>5722</v>
      </c>
      <c r="AA2515" t="s">
        <v>1825</v>
      </c>
      <c r="AB2515" s="228" t="s">
        <v>8787</v>
      </c>
      <c r="AI2515" s="19" t="s">
        <v>1825</v>
      </c>
      <c r="AJ2515" s="14" t="s">
        <v>6521</v>
      </c>
      <c r="AK2515" s="19" t="s">
        <v>1825</v>
      </c>
      <c r="AL2515" s="67" t="s">
        <v>5477</v>
      </c>
      <c r="AP2515" t="s">
        <v>6006</v>
      </c>
    </row>
    <row r="2516" spans="14:42">
      <c r="N2516" s="69"/>
      <c r="O2516" t="s">
        <v>5323</v>
      </c>
      <c r="P2516" s="74" t="s">
        <v>3043</v>
      </c>
      <c r="Q2516" t="s">
        <v>1825</v>
      </c>
      <c r="R2516" s="69" t="s">
        <v>3962</v>
      </c>
      <c r="AA2516" t="s">
        <v>1825</v>
      </c>
      <c r="AB2516" s="256" t="s">
        <v>10037</v>
      </c>
      <c r="AI2516" s="19" t="s">
        <v>1825</v>
      </c>
      <c r="AJ2516" s="39" t="s">
        <v>4035</v>
      </c>
      <c r="AK2516" s="19" t="s">
        <v>1825</v>
      </c>
      <c r="AP2516" t="s">
        <v>6006</v>
      </c>
    </row>
    <row r="2517" spans="14:42">
      <c r="N2517" s="69"/>
      <c r="O2517" t="s">
        <v>1825</v>
      </c>
      <c r="P2517" s="69" t="s">
        <v>6112</v>
      </c>
      <c r="R2517" s="69"/>
      <c r="S2517" t="s">
        <v>5323</v>
      </c>
      <c r="T2517" s="240" t="s">
        <v>9355</v>
      </c>
      <c r="AB2517" s="69"/>
      <c r="AI2517" s="19"/>
      <c r="AJ2517" s="19"/>
      <c r="AK2517" s="19" t="s">
        <v>5323</v>
      </c>
      <c r="AL2517" t="s">
        <v>3269</v>
      </c>
      <c r="AP2517" t="s">
        <v>6006</v>
      </c>
    </row>
    <row r="2518" spans="14:42">
      <c r="N2518" s="69"/>
      <c r="P2518" s="74"/>
      <c r="R2518" s="69"/>
      <c r="S2518" t="s">
        <v>1825</v>
      </c>
      <c r="T2518" s="238" t="s">
        <v>3450</v>
      </c>
      <c r="AB2518" s="69"/>
      <c r="AD2518" s="74"/>
      <c r="AG2518" s="19"/>
      <c r="AH2518" s="77" t="s">
        <v>5837</v>
      </c>
      <c r="AK2518" s="1">
        <v>1</v>
      </c>
      <c r="AL2518" t="s">
        <v>3352</v>
      </c>
      <c r="AP2518" t="s">
        <v>6006</v>
      </c>
    </row>
    <row r="2519" spans="14:42">
      <c r="N2519" s="69"/>
      <c r="P2519" s="74"/>
      <c r="R2519" s="69"/>
      <c r="S2519" t="s">
        <v>1825</v>
      </c>
      <c r="T2519" s="238" t="s">
        <v>9356</v>
      </c>
      <c r="AB2519" s="69"/>
      <c r="AD2519" s="74"/>
      <c r="AG2519" s="19"/>
      <c r="AH2519" s="112" t="s">
        <v>471</v>
      </c>
      <c r="AJ2519" s="112" t="s">
        <v>471</v>
      </c>
      <c r="AP2519" t="s">
        <v>6006</v>
      </c>
    </row>
    <row r="2520" spans="14:42">
      <c r="N2520" s="69"/>
      <c r="P2520" s="74"/>
      <c r="R2520" s="69"/>
      <c r="AB2520" s="69"/>
      <c r="AD2520" s="74"/>
      <c r="AG2520" s="19" t="s">
        <v>5323</v>
      </c>
      <c r="AH2520" s="8" t="s">
        <v>8213</v>
      </c>
      <c r="AI2520" t="s">
        <v>5323</v>
      </c>
      <c r="AJ2520" s="7" t="s">
        <v>8210</v>
      </c>
      <c r="AK2520" t="s">
        <v>5323</v>
      </c>
      <c r="AL2520" s="100" t="s">
        <v>5765</v>
      </c>
      <c r="AM2520" s="100"/>
      <c r="AN2520" s="100"/>
      <c r="AP2520" t="s">
        <v>6006</v>
      </c>
    </row>
    <row r="2521" spans="14:42">
      <c r="N2521" s="69"/>
      <c r="P2521" s="74"/>
      <c r="R2521" s="69"/>
      <c r="AB2521" s="69"/>
      <c r="AD2521" s="74"/>
      <c r="AG2521" s="19" t="s">
        <v>1825</v>
      </c>
      <c r="AH2521" s="2" t="s">
        <v>3752</v>
      </c>
      <c r="AI2521" s="1">
        <v>1</v>
      </c>
      <c r="AJ2521" s="101" t="s">
        <v>5763</v>
      </c>
      <c r="AK2521" s="1">
        <v>1</v>
      </c>
      <c r="AL2521" s="100" t="s">
        <v>8949</v>
      </c>
      <c r="AM2521" s="100"/>
      <c r="AN2521" s="100"/>
      <c r="AP2521" t="s">
        <v>6006</v>
      </c>
    </row>
    <row r="2522" spans="14:42">
      <c r="N2522" s="69"/>
      <c r="P2522" s="74"/>
      <c r="R2522" s="69"/>
      <c r="AB2522" s="69"/>
      <c r="AD2522" s="74"/>
      <c r="AG2522" s="19" t="s">
        <v>1825</v>
      </c>
      <c r="AH2522" s="101" t="s">
        <v>5761</v>
      </c>
      <c r="AI2522" t="s">
        <v>1825</v>
      </c>
      <c r="AJ2522" s="256" t="s">
        <v>10026</v>
      </c>
      <c r="AP2522" t="s">
        <v>6006</v>
      </c>
    </row>
    <row r="2523" spans="14:42">
      <c r="N2523" s="69"/>
      <c r="P2523" s="74"/>
      <c r="R2523" s="69"/>
      <c r="AB2523" s="69"/>
      <c r="AD2523" s="74"/>
      <c r="AG2523" s="19" t="s">
        <v>1825</v>
      </c>
      <c r="AH2523" s="1" t="s">
        <v>8240</v>
      </c>
      <c r="AI2523" s="1">
        <v>1</v>
      </c>
      <c r="AJ2523" s="256" t="s">
        <v>4317</v>
      </c>
      <c r="AK2523" t="s">
        <v>5323</v>
      </c>
      <c r="AL2523" s="100" t="s">
        <v>8212</v>
      </c>
      <c r="AM2523" t="s">
        <v>5323</v>
      </c>
      <c r="AN2523" s="100" t="s">
        <v>3749</v>
      </c>
      <c r="AP2523" t="s">
        <v>6006</v>
      </c>
    </row>
    <row r="2524" spans="14:42">
      <c r="N2524" s="69"/>
      <c r="P2524" s="74"/>
      <c r="R2524" s="69"/>
      <c r="AB2524" s="69"/>
      <c r="AD2524" s="74"/>
      <c r="AG2524" s="19"/>
      <c r="AH2524" s="19"/>
      <c r="AI2524" t="s">
        <v>1825</v>
      </c>
      <c r="AJ2524" s="92" t="s">
        <v>10025</v>
      </c>
      <c r="AK2524" s="1">
        <v>1</v>
      </c>
      <c r="AL2524" s="210" t="s">
        <v>8621</v>
      </c>
      <c r="AM2524" s="1">
        <v>1</v>
      </c>
      <c r="AN2524" s="169" t="s">
        <v>6906</v>
      </c>
      <c r="AP2524" t="s">
        <v>6006</v>
      </c>
    </row>
    <row r="2525" spans="14:42">
      <c r="N2525" s="69"/>
      <c r="P2525" s="74"/>
      <c r="R2525" s="69"/>
      <c r="AB2525" s="69"/>
      <c r="AD2525" s="74"/>
      <c r="AI2525" t="s">
        <v>1825</v>
      </c>
      <c r="AK2525" t="s">
        <v>1825</v>
      </c>
      <c r="AL2525" s="210" t="s">
        <v>8622</v>
      </c>
      <c r="AM2525" s="17" t="s">
        <v>5579</v>
      </c>
      <c r="AP2525" t="s">
        <v>6006</v>
      </c>
    </row>
    <row r="2526" spans="14:42">
      <c r="N2526" s="69"/>
      <c r="P2526" s="74"/>
      <c r="R2526" s="69"/>
      <c r="AB2526" s="69"/>
      <c r="AD2526" s="74"/>
      <c r="AE2526" t="s">
        <v>5323</v>
      </c>
      <c r="AF2526" s="238" t="s">
        <v>9332</v>
      </c>
      <c r="AI2526" t="s">
        <v>5323</v>
      </c>
      <c r="AJ2526" s="7" t="s">
        <v>8211</v>
      </c>
      <c r="AK2526" t="s">
        <v>1825</v>
      </c>
      <c r="AL2526" s="17" t="s">
        <v>10029</v>
      </c>
      <c r="AM2526" t="s">
        <v>5323</v>
      </c>
      <c r="AN2526" s="257" t="s">
        <v>10028</v>
      </c>
      <c r="AP2526" t="s">
        <v>6006</v>
      </c>
    </row>
    <row r="2527" spans="14:42">
      <c r="N2527" s="69"/>
      <c r="P2527" s="74"/>
      <c r="R2527" s="69"/>
      <c r="AB2527" s="69"/>
      <c r="AD2527" s="74"/>
      <c r="AE2527" s="1">
        <v>1</v>
      </c>
      <c r="AF2527" s="238" t="s">
        <v>3960</v>
      </c>
      <c r="AI2527" s="1">
        <v>1</v>
      </c>
      <c r="AJ2527" s="101" t="s">
        <v>5764</v>
      </c>
      <c r="AK2527" t="s">
        <v>1825</v>
      </c>
      <c r="AM2527" t="s">
        <v>1825</v>
      </c>
      <c r="AN2527" s="256" t="s">
        <v>10030</v>
      </c>
      <c r="AP2527" t="s">
        <v>6006</v>
      </c>
    </row>
    <row r="2528" spans="14:42">
      <c r="N2528" s="69"/>
      <c r="P2528" s="74"/>
      <c r="R2528" s="69"/>
      <c r="AB2528" s="69"/>
      <c r="AD2528" s="74"/>
      <c r="AE2528" t="s">
        <v>1825</v>
      </c>
      <c r="AF2528" s="238" t="s">
        <v>9333</v>
      </c>
      <c r="AI2528" t="s">
        <v>1825</v>
      </c>
      <c r="AJ2528" s="256" t="s">
        <v>10027</v>
      </c>
      <c r="AK2528" t="s">
        <v>5323</v>
      </c>
      <c r="AL2528" s="100" t="s">
        <v>3751</v>
      </c>
      <c r="AN2528" s="17"/>
      <c r="AP2528" t="s">
        <v>6006</v>
      </c>
    </row>
    <row r="2529" spans="14:42">
      <c r="N2529" s="69"/>
      <c r="P2529" s="74"/>
      <c r="R2529" s="69"/>
      <c r="AB2529" s="69"/>
      <c r="AD2529" s="74"/>
      <c r="AE2529" t="s">
        <v>1825</v>
      </c>
      <c r="AF2529" s="238" t="s">
        <v>9334</v>
      </c>
      <c r="AI2529" s="1">
        <v>1</v>
      </c>
      <c r="AJ2529" s="256" t="s">
        <v>6019</v>
      </c>
      <c r="AK2529" s="1">
        <v>1</v>
      </c>
      <c r="AL2529" s="100" t="s">
        <v>5766</v>
      </c>
      <c r="AN2529" s="17"/>
      <c r="AP2529" t="s">
        <v>6006</v>
      </c>
    </row>
    <row r="2530" spans="14:42">
      <c r="N2530" s="69"/>
      <c r="P2530" s="74"/>
      <c r="R2530" s="69"/>
      <c r="AB2530" s="69"/>
      <c r="AP2530" t="s">
        <v>6006</v>
      </c>
    </row>
    <row r="2531" spans="14:42">
      <c r="N2531" s="69"/>
      <c r="P2531" s="74"/>
      <c r="R2531" s="69"/>
      <c r="AB2531" s="69"/>
      <c r="AI2531" s="19"/>
      <c r="AJ2531" s="179" t="s">
        <v>3037</v>
      </c>
      <c r="AK2531" s="19"/>
      <c r="AP2531" t="s">
        <v>6006</v>
      </c>
    </row>
    <row r="2532" spans="14:42">
      <c r="N2532" s="69"/>
      <c r="P2532" s="74"/>
      <c r="R2532" s="69"/>
      <c r="AB2532" s="69"/>
      <c r="AI2532" s="19" t="s">
        <v>5323</v>
      </c>
      <c r="AJ2532" s="142" t="s">
        <v>8668</v>
      </c>
      <c r="AK2532" s="19"/>
      <c r="AM2532" t="s">
        <v>5323</v>
      </c>
      <c r="AN2532" s="169" t="s">
        <v>6907</v>
      </c>
      <c r="AP2532" t="s">
        <v>6006</v>
      </c>
    </row>
    <row r="2533" spans="14:42">
      <c r="N2533" s="69"/>
      <c r="P2533" s="74"/>
      <c r="R2533" s="69"/>
      <c r="AB2533" s="69"/>
      <c r="AI2533" s="19" t="s">
        <v>1825</v>
      </c>
      <c r="AJ2533" s="69" t="s">
        <v>2630</v>
      </c>
      <c r="AK2533" s="19"/>
      <c r="AL2533" s="100"/>
      <c r="AM2533" s="1">
        <v>1</v>
      </c>
      <c r="AN2533" s="169" t="s">
        <v>6908</v>
      </c>
      <c r="AO2533" s="17" t="s">
        <v>8620</v>
      </c>
      <c r="AP2533" t="s">
        <v>6006</v>
      </c>
    </row>
    <row r="2534" spans="14:42">
      <c r="N2534" s="69"/>
      <c r="P2534" s="74"/>
      <c r="R2534" s="69"/>
      <c r="AB2534" s="69"/>
      <c r="AI2534" s="19" t="s">
        <v>1825</v>
      </c>
      <c r="AJ2534" s="17" t="s">
        <v>8665</v>
      </c>
      <c r="AK2534" s="19"/>
      <c r="AP2534" t="s">
        <v>6006</v>
      </c>
    </row>
    <row r="2535" spans="14:42">
      <c r="N2535" s="69"/>
      <c r="P2535" s="74"/>
      <c r="R2535" s="69"/>
      <c r="AB2535" s="69"/>
      <c r="AI2535" s="19" t="s">
        <v>1825</v>
      </c>
      <c r="AJ2535" s="217" t="s">
        <v>8379</v>
      </c>
      <c r="AK2535" s="19"/>
      <c r="AM2535" s="19"/>
      <c r="AN2535" s="179" t="s">
        <v>9015</v>
      </c>
      <c r="AO2535" s="19"/>
      <c r="AP2535" t="s">
        <v>6006</v>
      </c>
    </row>
    <row r="2536" spans="14:42">
      <c r="N2536" s="69"/>
      <c r="P2536" s="74"/>
      <c r="R2536" s="69"/>
      <c r="AB2536" s="69"/>
      <c r="AI2536" s="19" t="s">
        <v>1825</v>
      </c>
      <c r="AJ2536" s="145" t="s">
        <v>3545</v>
      </c>
      <c r="AK2536" s="19"/>
      <c r="AL2536" s="181"/>
      <c r="AM2536" s="19" t="s">
        <v>5323</v>
      </c>
      <c r="AN2536" s="223" t="s">
        <v>9014</v>
      </c>
      <c r="AP2536" t="s">
        <v>6006</v>
      </c>
    </row>
    <row r="2537" spans="14:42">
      <c r="N2537" s="69"/>
      <c r="P2537" s="74"/>
      <c r="R2537" s="69"/>
      <c r="AB2537" s="69"/>
      <c r="AI2537" s="19" t="s">
        <v>1825</v>
      </c>
      <c r="AJ2537" s="210" t="s">
        <v>8667</v>
      </c>
      <c r="AK2537" s="19"/>
      <c r="AM2537" s="19" t="s">
        <v>1825</v>
      </c>
      <c r="AN2537" s="223" t="s">
        <v>9212</v>
      </c>
      <c r="AP2537" t="s">
        <v>6006</v>
      </c>
    </row>
    <row r="2538" spans="14:42">
      <c r="N2538" s="69"/>
      <c r="P2538" s="74"/>
      <c r="R2538" s="69"/>
      <c r="AB2538" s="69"/>
      <c r="AI2538" s="19"/>
      <c r="AJ2538" s="19"/>
      <c r="AK2538" s="19"/>
      <c r="AM2538" s="19" t="s">
        <v>1825</v>
      </c>
      <c r="AN2538" s="223" t="s">
        <v>9213</v>
      </c>
      <c r="AP2538" t="s">
        <v>6006</v>
      </c>
    </row>
    <row r="2539" spans="14:42">
      <c r="N2539" s="69"/>
      <c r="P2539" s="74"/>
      <c r="R2539" s="69"/>
      <c r="AB2539" s="69"/>
      <c r="AK2539" s="19"/>
      <c r="AL2539" s="77" t="s">
        <v>5837</v>
      </c>
      <c r="AM2539" s="19"/>
      <c r="AN2539" s="19"/>
      <c r="AO2539" s="19"/>
      <c r="AP2539" t="s">
        <v>6006</v>
      </c>
    </row>
    <row r="2540" spans="14:42">
      <c r="N2540" s="69"/>
      <c r="P2540" s="74"/>
      <c r="R2540" s="69"/>
      <c r="AB2540" s="69"/>
      <c r="AK2540" s="19" t="s">
        <v>5323</v>
      </c>
      <c r="AL2540" s="154" t="s">
        <v>2752</v>
      </c>
      <c r="AM2540" s="19"/>
      <c r="AP2540" t="s">
        <v>6006</v>
      </c>
    </row>
    <row r="2541" spans="14:42">
      <c r="N2541" s="69"/>
      <c r="P2541" s="74"/>
      <c r="R2541" s="69"/>
      <c r="AB2541" s="69"/>
      <c r="AK2541" s="19" t="s">
        <v>1825</v>
      </c>
      <c r="AL2541" s="204" t="s">
        <v>8209</v>
      </c>
      <c r="AM2541" s="19"/>
      <c r="AP2541" t="s">
        <v>6006</v>
      </c>
    </row>
    <row r="2542" spans="14:42">
      <c r="N2542" s="69"/>
      <c r="P2542" s="74"/>
      <c r="R2542" s="69"/>
      <c r="AB2542" s="69"/>
      <c r="AI2542" s="20" t="s">
        <v>8721</v>
      </c>
      <c r="AJ2542" s="18"/>
      <c r="AK2542" s="19"/>
      <c r="AL2542" s="19"/>
      <c r="AM2542" s="19"/>
      <c r="AP2542" t="s">
        <v>6006</v>
      </c>
    </row>
    <row r="2543" spans="14:42">
      <c r="N2543" s="69"/>
      <c r="P2543" s="74"/>
      <c r="R2543" s="69"/>
      <c r="AB2543" s="69"/>
      <c r="AI2543" s="19" t="s">
        <v>5323</v>
      </c>
      <c r="AJ2543" s="17" t="s">
        <v>8723</v>
      </c>
      <c r="AL2543" s="207"/>
      <c r="AM2543" s="1"/>
      <c r="AP2543" t="s">
        <v>6006</v>
      </c>
    </row>
    <row r="2544" spans="14:42">
      <c r="N2544" s="69"/>
      <c r="P2544" s="74"/>
      <c r="R2544" s="69"/>
      <c r="AB2544" s="69"/>
      <c r="AI2544" s="19" t="s">
        <v>1825</v>
      </c>
      <c r="AJ2544" s="181" t="s">
        <v>7858</v>
      </c>
      <c r="AK2544" t="s">
        <v>5323</v>
      </c>
      <c r="AL2544" s="213" t="s">
        <v>2706</v>
      </c>
      <c r="AM2544" s="1"/>
      <c r="AP2544" t="s">
        <v>6006</v>
      </c>
    </row>
    <row r="2545" spans="14:42">
      <c r="N2545" s="69"/>
      <c r="P2545" s="74"/>
      <c r="R2545" s="69"/>
      <c r="AB2545" s="69"/>
      <c r="AI2545" s="19" t="s">
        <v>1825</v>
      </c>
      <c r="AJ2545" s="108" t="s">
        <v>4820</v>
      </c>
      <c r="AK2545" s="1">
        <v>1</v>
      </c>
      <c r="AL2545" s="213" t="s">
        <v>8675</v>
      </c>
      <c r="AM2545" s="1"/>
      <c r="AP2545" t="s">
        <v>6006</v>
      </c>
    </row>
    <row r="2546" spans="14:42">
      <c r="N2546" s="69"/>
      <c r="P2546" s="74"/>
      <c r="R2546" s="69"/>
      <c r="AB2546" s="69"/>
      <c r="AI2546" s="19" t="s">
        <v>1825</v>
      </c>
      <c r="AJ2546" s="249" t="s">
        <v>9566</v>
      </c>
      <c r="AK2546" s="18"/>
      <c r="AL2546" s="20" t="s">
        <v>5837</v>
      </c>
      <c r="AM2546" s="18"/>
      <c r="AP2546" t="s">
        <v>6006</v>
      </c>
    </row>
    <row r="2547" spans="14:42">
      <c r="N2547" s="69"/>
      <c r="P2547" s="74"/>
      <c r="R2547" s="69"/>
      <c r="AB2547" s="69"/>
      <c r="AI2547" s="19"/>
      <c r="AJ2547" s="19"/>
      <c r="AK2547" s="18" t="s">
        <v>5323</v>
      </c>
      <c r="AL2547" s="223" t="s">
        <v>8993</v>
      </c>
      <c r="AM2547" s="18"/>
      <c r="AP2547" t="s">
        <v>6006</v>
      </c>
    </row>
    <row r="2548" spans="14:42">
      <c r="N2548" s="69"/>
      <c r="P2548" s="74"/>
      <c r="R2548" s="69"/>
      <c r="AB2548" s="69"/>
      <c r="AK2548" s="18" t="s">
        <v>1825</v>
      </c>
      <c r="AL2548" s="223" t="s">
        <v>7153</v>
      </c>
      <c r="AM2548" s="18"/>
      <c r="AP2548" t="s">
        <v>6006</v>
      </c>
    </row>
    <row r="2549" spans="14:42">
      <c r="N2549" s="69"/>
      <c r="P2549" s="74"/>
      <c r="R2549" s="69"/>
      <c r="AB2549" s="69"/>
      <c r="AG2549" s="20" t="s">
        <v>5837</v>
      </c>
      <c r="AH2549" s="18"/>
      <c r="AI2549" s="18"/>
      <c r="AJ2549" s="18"/>
      <c r="AK2549" s="18" t="s">
        <v>1825</v>
      </c>
      <c r="AL2549" s="62" t="s">
        <v>5522</v>
      </c>
      <c r="AM2549" s="18"/>
      <c r="AP2549" t="s">
        <v>6006</v>
      </c>
    </row>
    <row r="2550" spans="14:42">
      <c r="N2550" s="69"/>
      <c r="P2550" s="74"/>
      <c r="R2550" s="69"/>
      <c r="AB2550" s="69"/>
      <c r="AG2550" s="18" t="s">
        <v>5323</v>
      </c>
      <c r="AH2550" s="26" t="s">
        <v>8271</v>
      </c>
      <c r="AI2550" t="s">
        <v>5323</v>
      </c>
      <c r="AJ2550" s="204" t="s">
        <v>10322</v>
      </c>
      <c r="AK2550" s="18" t="s">
        <v>1825</v>
      </c>
      <c r="AL2550" s="223" t="s">
        <v>8994</v>
      </c>
      <c r="AM2550" s="18"/>
      <c r="AP2550" t="s">
        <v>6006</v>
      </c>
    </row>
    <row r="2551" spans="14:42">
      <c r="N2551" s="69"/>
      <c r="P2551" s="74"/>
      <c r="R2551" s="69"/>
      <c r="AB2551" s="69"/>
      <c r="AG2551" s="18" t="s">
        <v>1825</v>
      </c>
      <c r="AH2551" s="8" t="s">
        <v>45</v>
      </c>
      <c r="AI2551" t="s">
        <v>1825</v>
      </c>
      <c r="AJ2551" s="204" t="s">
        <v>10320</v>
      </c>
      <c r="AK2551" s="18" t="s">
        <v>1825</v>
      </c>
      <c r="AL2551" s="223" t="s">
        <v>8996</v>
      </c>
      <c r="AM2551" s="18"/>
      <c r="AP2551" t="s">
        <v>6006</v>
      </c>
    </row>
    <row r="2552" spans="14:42">
      <c r="N2552" s="69"/>
      <c r="P2552" s="74"/>
      <c r="R2552" s="69"/>
      <c r="AB2552" s="69"/>
      <c r="AG2552" s="18" t="s">
        <v>1825</v>
      </c>
      <c r="AH2552" s="207" t="s">
        <v>10321</v>
      </c>
      <c r="AI2552" t="s">
        <v>1825</v>
      </c>
      <c r="AJ2552" s="204" t="s">
        <v>10323</v>
      </c>
      <c r="AK2552" s="18" t="s">
        <v>1825</v>
      </c>
      <c r="AL2552" s="223" t="s">
        <v>8995</v>
      </c>
      <c r="AM2552" s="18"/>
      <c r="AN2552" s="18"/>
      <c r="AO2552" s="18"/>
      <c r="AP2552" t="s">
        <v>6006</v>
      </c>
    </row>
    <row r="2553" spans="14:42">
      <c r="N2553" s="69"/>
      <c r="P2553" s="74"/>
      <c r="R2553" s="69"/>
      <c r="AB2553" s="69"/>
      <c r="AG2553" s="18" t="s">
        <v>1825</v>
      </c>
      <c r="AH2553" s="9" t="s">
        <v>4032</v>
      </c>
      <c r="AI2553" s="18"/>
      <c r="AJ2553" s="18"/>
      <c r="AK2553" s="18"/>
      <c r="AL2553" s="20" t="s">
        <v>5837</v>
      </c>
      <c r="AM2553" s="18"/>
      <c r="AP2553" t="s">
        <v>6006</v>
      </c>
    </row>
    <row r="2554" spans="14:42">
      <c r="N2554" s="69"/>
      <c r="P2554" s="74"/>
      <c r="R2554" s="69"/>
      <c r="AB2554" s="69"/>
      <c r="AG2554" s="18" t="s">
        <v>1825</v>
      </c>
      <c r="AH2554" s="14" t="s">
        <v>3662</v>
      </c>
      <c r="AI2554" s="18"/>
      <c r="AK2554" s="18" t="s">
        <v>5323</v>
      </c>
      <c r="AL2554" s="223" t="s">
        <v>9029</v>
      </c>
      <c r="AM2554" t="s">
        <v>5323</v>
      </c>
      <c r="AN2554" s="223" t="s">
        <v>455</v>
      </c>
      <c r="AP2554" t="s">
        <v>6006</v>
      </c>
    </row>
    <row r="2555" spans="14:42">
      <c r="N2555" s="69"/>
      <c r="P2555" s="74"/>
      <c r="R2555" s="69"/>
      <c r="AB2555" s="69"/>
      <c r="AG2555" s="18" t="s">
        <v>1825</v>
      </c>
      <c r="AH2555" s="2" t="s">
        <v>711</v>
      </c>
      <c r="AI2555" s="18"/>
      <c r="AK2555" s="18" t="s">
        <v>1825</v>
      </c>
      <c r="AL2555" s="223" t="s">
        <v>9030</v>
      </c>
      <c r="AM2555" t="s">
        <v>1825</v>
      </c>
      <c r="AN2555" s="223" t="s">
        <v>9032</v>
      </c>
      <c r="AP2555" t="s">
        <v>6006</v>
      </c>
    </row>
    <row r="2556" spans="14:42">
      <c r="N2556" s="69"/>
      <c r="P2556" s="74"/>
      <c r="R2556" s="69"/>
      <c r="AB2556" s="69"/>
      <c r="AG2556" s="18" t="s">
        <v>1825</v>
      </c>
      <c r="AH2556" s="17" t="s">
        <v>710</v>
      </c>
      <c r="AI2556" s="18"/>
      <c r="AK2556" s="18" t="s">
        <v>1825</v>
      </c>
      <c r="AL2556" s="223" t="s">
        <v>9033</v>
      </c>
      <c r="AM2556" t="s">
        <v>5579</v>
      </c>
      <c r="AP2556" t="s">
        <v>6006</v>
      </c>
    </row>
    <row r="2557" spans="14:42">
      <c r="N2557" s="69"/>
      <c r="P2557" s="74"/>
      <c r="R2557" s="69"/>
      <c r="AB2557" s="69"/>
      <c r="AG2557" s="18"/>
      <c r="AH2557" s="18"/>
      <c r="AI2557" s="18"/>
      <c r="AK2557" s="18"/>
      <c r="AL2557" s="18"/>
      <c r="AM2557" s="18" t="s">
        <v>5323</v>
      </c>
      <c r="AN2557" s="181" t="s">
        <v>7724</v>
      </c>
      <c r="AP2557" t="s">
        <v>6006</v>
      </c>
    </row>
    <row r="2558" spans="14:42">
      <c r="N2558" s="69"/>
      <c r="P2558" s="74"/>
      <c r="R2558" s="69"/>
      <c r="AB2558" s="69"/>
      <c r="AK2558" t="s">
        <v>5323</v>
      </c>
      <c r="AL2558" s="181" t="s">
        <v>2178</v>
      </c>
      <c r="AM2558" s="18" t="s">
        <v>1825</v>
      </c>
      <c r="AN2558" s="210" t="s">
        <v>8522</v>
      </c>
      <c r="AP2558" t="s">
        <v>6006</v>
      </c>
    </row>
    <row r="2559" spans="14:42">
      <c r="N2559" s="69"/>
      <c r="P2559" s="74"/>
      <c r="R2559" s="69"/>
      <c r="AB2559" s="69"/>
      <c r="AI2559" t="s">
        <v>5323</v>
      </c>
      <c r="AJ2559" s="278" t="s">
        <v>10163</v>
      </c>
      <c r="AK2559" s="1">
        <v>1</v>
      </c>
      <c r="AL2559" s="181" t="s">
        <v>7467</v>
      </c>
      <c r="AM2559" s="18" t="s">
        <v>1825</v>
      </c>
      <c r="AN2559" s="223" t="s">
        <v>9027</v>
      </c>
      <c r="AP2559" t="s">
        <v>6006</v>
      </c>
    </row>
    <row r="2560" spans="14:42">
      <c r="N2560" s="69"/>
      <c r="P2560" s="74"/>
      <c r="R2560" s="69"/>
      <c r="AB2560" s="69"/>
      <c r="AI2560" s="1">
        <v>1</v>
      </c>
      <c r="AJ2560" s="278" t="s">
        <v>12242</v>
      </c>
      <c r="AM2560" s="18"/>
      <c r="AN2560" s="18"/>
      <c r="AO2560" s="18"/>
      <c r="AP2560" t="s">
        <v>6006</v>
      </c>
    </row>
    <row r="2561" spans="1:42">
      <c r="N2561" s="69"/>
      <c r="P2561" s="74"/>
      <c r="R2561" s="69"/>
      <c r="AB2561" s="69"/>
      <c r="AK2561" t="s">
        <v>5323</v>
      </c>
      <c r="AL2561" s="181" t="s">
        <v>9471</v>
      </c>
      <c r="AM2561" t="s">
        <v>5323</v>
      </c>
      <c r="AN2561" s="246" t="s">
        <v>9472</v>
      </c>
      <c r="AO2561" s="1"/>
      <c r="AP2561" t="s">
        <v>6006</v>
      </c>
    </row>
    <row r="2562" spans="1:42">
      <c r="N2562" s="69"/>
      <c r="P2562" s="74"/>
      <c r="R2562" s="69"/>
      <c r="AB2562" s="69"/>
      <c r="AK2562" s="1">
        <v>1</v>
      </c>
      <c r="AL2562" s="181" t="s">
        <v>7461</v>
      </c>
      <c r="AM2562" t="s">
        <v>1825</v>
      </c>
      <c r="AN2562" s="239" t="s">
        <v>6922</v>
      </c>
      <c r="AO2562" s="1"/>
      <c r="AP2562" t="s">
        <v>6006</v>
      </c>
    </row>
    <row r="2563" spans="1:42">
      <c r="N2563" s="69"/>
      <c r="P2563" s="74"/>
      <c r="R2563" s="69"/>
      <c r="AB2563" s="69"/>
      <c r="AK2563" s="1">
        <v>1</v>
      </c>
      <c r="AL2563" s="239" t="s">
        <v>9470</v>
      </c>
      <c r="AM2563" s="1"/>
      <c r="AN2563" s="1"/>
      <c r="AO2563" s="1"/>
      <c r="AP2563" t="s">
        <v>6006</v>
      </c>
    </row>
    <row r="2564" spans="1:42">
      <c r="N2564" s="69"/>
      <c r="P2564" s="74"/>
      <c r="R2564" s="69"/>
      <c r="AB2564" s="69"/>
      <c r="AK2564" s="20" t="s">
        <v>9565</v>
      </c>
      <c r="AL2564" s="18"/>
      <c r="AM2564" s="18"/>
      <c r="AN2564" s="1"/>
      <c r="AO2564" s="1"/>
      <c r="AP2564" t="s">
        <v>6006</v>
      </c>
    </row>
    <row r="2565" spans="1:42">
      <c r="N2565" s="69"/>
      <c r="P2565" s="74"/>
      <c r="R2565" s="69"/>
      <c r="AB2565" s="69"/>
      <c r="AK2565" s="18" t="s">
        <v>5323</v>
      </c>
      <c r="AL2565" s="181" t="s">
        <v>2418</v>
      </c>
      <c r="AM2565" s="18"/>
      <c r="AN2565" s="1"/>
      <c r="AO2565" s="1"/>
      <c r="AP2565" t="s">
        <v>6006</v>
      </c>
    </row>
    <row r="2566" spans="1:42">
      <c r="N2566" s="69"/>
      <c r="P2566" s="74"/>
      <c r="R2566" s="69"/>
      <c r="AB2566" s="69"/>
      <c r="AK2566" s="18" t="s">
        <v>1825</v>
      </c>
      <c r="AL2566" s="204" t="s">
        <v>9562</v>
      </c>
      <c r="AM2566" s="18"/>
      <c r="AN2566" s="1"/>
      <c r="AO2566" s="1"/>
      <c r="AP2566" t="s">
        <v>6006</v>
      </c>
    </row>
    <row r="2567" spans="1:42">
      <c r="N2567" s="69"/>
      <c r="P2567" s="74"/>
      <c r="R2567" s="69"/>
      <c r="AB2567" s="69"/>
      <c r="AK2567" s="18" t="s">
        <v>1825</v>
      </c>
      <c r="AL2567" s="252" t="s">
        <v>9563</v>
      </c>
      <c r="AM2567" s="18"/>
      <c r="AN2567" s="1"/>
      <c r="AO2567" s="1"/>
      <c r="AP2567" t="s">
        <v>6006</v>
      </c>
    </row>
    <row r="2568" spans="1:42">
      <c r="N2568" s="69"/>
      <c r="P2568" s="74"/>
      <c r="R2568" s="69"/>
      <c r="AB2568" s="69"/>
      <c r="AK2568" s="18" t="s">
        <v>1825</v>
      </c>
      <c r="AL2568" s="193" t="s">
        <v>9564</v>
      </c>
      <c r="AM2568" s="18"/>
      <c r="AN2568" s="1"/>
      <c r="AO2568" s="1"/>
      <c r="AP2568" t="s">
        <v>6006</v>
      </c>
    </row>
    <row r="2569" spans="1:42">
      <c r="N2569" s="69"/>
      <c r="P2569" s="74"/>
      <c r="R2569" s="69"/>
      <c r="AB2569" s="69"/>
      <c r="AK2569" s="18"/>
      <c r="AL2569" s="18"/>
      <c r="AM2569" s="18"/>
      <c r="AN2569" s="1"/>
      <c r="AO2569" s="1"/>
      <c r="AP2569" t="s">
        <v>6006</v>
      </c>
    </row>
    <row r="2570" spans="1:42">
      <c r="N2570" s="69"/>
      <c r="P2570" s="74"/>
      <c r="R2570" s="69"/>
      <c r="AB2570" s="69"/>
      <c r="AL2570" s="193"/>
      <c r="AN2570" s="1"/>
      <c r="AO2570" s="1"/>
      <c r="AP2570" t="s">
        <v>6006</v>
      </c>
    </row>
    <row r="2571" spans="1:42">
      <c r="N2571" s="69"/>
      <c r="P2571" s="74"/>
      <c r="R2571" s="69"/>
      <c r="AB2571" s="69"/>
      <c r="AN2571" s="1"/>
      <c r="AO2571" s="1"/>
      <c r="AP2571" t="s">
        <v>6006</v>
      </c>
    </row>
    <row r="2572" spans="1:42">
      <c r="A2572" s="17" t="s">
        <v>7656</v>
      </c>
      <c r="G2572" s="17"/>
      <c r="N2572" s="69"/>
      <c r="O2572" s="30"/>
      <c r="P2572" s="74"/>
      <c r="R2572" s="69"/>
      <c r="AB2572" s="69"/>
      <c r="AP2572" t="s">
        <v>6006</v>
      </c>
    </row>
    <row r="2573" spans="1:42">
      <c r="N2573" s="69"/>
      <c r="O2573" s="50" t="s">
        <v>8489</v>
      </c>
      <c r="P2573" s="74"/>
      <c r="R2573" s="69"/>
      <c r="AB2573" s="69"/>
      <c r="AI2573" t="s">
        <v>5323</v>
      </c>
      <c r="AJ2573" s="210" t="s">
        <v>8490</v>
      </c>
      <c r="AL2573" s="207"/>
      <c r="AM2573" s="1"/>
      <c r="AP2573" t="s">
        <v>6006</v>
      </c>
    </row>
    <row r="2574" spans="1:42">
      <c r="N2574" s="69"/>
      <c r="O2574" s="30"/>
      <c r="P2574" s="74"/>
      <c r="R2574" s="69"/>
      <c r="AI2574" s="1">
        <v>1</v>
      </c>
      <c r="AJ2574" s="204" t="s">
        <v>10208</v>
      </c>
      <c r="AL2574" s="207"/>
      <c r="AM2574" s="1"/>
      <c r="AP2574" t="s">
        <v>6006</v>
      </c>
    </row>
    <row r="2575" spans="1:42">
      <c r="N2575" s="69"/>
      <c r="O2575" s="30"/>
      <c r="P2575" s="74"/>
      <c r="R2575" s="69"/>
      <c r="AI2575" t="s">
        <v>1825</v>
      </c>
      <c r="AJ2575" s="204" t="s">
        <v>10209</v>
      </c>
      <c r="AL2575" s="207"/>
      <c r="AM2575" s="1"/>
      <c r="AP2575" t="s">
        <v>6006</v>
      </c>
    </row>
    <row r="2576" spans="1:42">
      <c r="N2576" s="69"/>
      <c r="O2576" s="30"/>
      <c r="P2576" s="74"/>
      <c r="R2576" s="69"/>
      <c r="AI2576" t="s">
        <v>1825</v>
      </c>
      <c r="AJ2576" s="210" t="s">
        <v>8491</v>
      </c>
      <c r="AL2576" s="207"/>
      <c r="AM2576" s="1"/>
      <c r="AP2576" t="s">
        <v>6006</v>
      </c>
    </row>
    <row r="2577" spans="1:42">
      <c r="N2577" s="69"/>
      <c r="O2577" s="30"/>
      <c r="P2577" s="74"/>
      <c r="R2577" s="69"/>
      <c r="AJ2577" s="210"/>
      <c r="AL2577" s="207"/>
      <c r="AM2577" s="1"/>
      <c r="AP2577" t="s">
        <v>6006</v>
      </c>
    </row>
    <row r="2578" spans="1:42">
      <c r="N2578" s="69"/>
      <c r="O2578" s="30"/>
      <c r="P2578" s="74"/>
      <c r="R2578" s="69"/>
      <c r="AJ2578" s="210"/>
      <c r="AL2578" s="207"/>
      <c r="AM2578" s="1"/>
      <c r="AP2578" t="s">
        <v>6006</v>
      </c>
    </row>
    <row r="2579" spans="1:42">
      <c r="N2579" s="69"/>
      <c r="O2579" s="30"/>
      <c r="P2579" s="74"/>
      <c r="R2579" s="69"/>
      <c r="AJ2579" s="210"/>
      <c r="AL2579" s="207"/>
      <c r="AM2579" s="1"/>
      <c r="AP2579" t="s">
        <v>6006</v>
      </c>
    </row>
    <row r="2580" spans="1:42">
      <c r="N2580" s="69"/>
      <c r="O2580" s="30"/>
      <c r="P2580" s="74"/>
      <c r="R2580" s="69"/>
      <c r="AJ2580" s="210"/>
      <c r="AL2580" s="207"/>
      <c r="AM2580" s="1"/>
      <c r="AP2580" t="s">
        <v>6006</v>
      </c>
    </row>
    <row r="2581" spans="1:42">
      <c r="N2581" s="69"/>
      <c r="O2581" s="30"/>
      <c r="P2581" s="74"/>
      <c r="R2581" s="69"/>
      <c r="AJ2581" s="210"/>
      <c r="AL2581" s="207"/>
      <c r="AM2581" s="1"/>
      <c r="AP2581" t="s">
        <v>6006</v>
      </c>
    </row>
    <row r="2582" spans="1:42">
      <c r="N2582" s="69"/>
      <c r="O2582" s="30"/>
      <c r="P2582" s="74"/>
      <c r="R2582" s="69"/>
      <c r="AJ2582" s="210"/>
      <c r="AL2582" s="207"/>
      <c r="AM2582" s="1"/>
      <c r="AP2582" t="s">
        <v>6006</v>
      </c>
    </row>
    <row r="2583" spans="1:42">
      <c r="N2583" s="69"/>
      <c r="O2583" s="30"/>
      <c r="P2583" s="74"/>
      <c r="R2583" s="69"/>
      <c r="U2583" s="1"/>
      <c r="V2583" s="204"/>
      <c r="X2583" s="259"/>
      <c r="AB2583" s="69"/>
      <c r="AJ2583" s="210"/>
      <c r="AL2583" s="207"/>
      <c r="AM2583" s="1"/>
      <c r="AP2583" t="s">
        <v>6006</v>
      </c>
    </row>
    <row r="2584" spans="1:42">
      <c r="A2584" s="17" t="s">
        <v>7656</v>
      </c>
      <c r="N2584" s="69"/>
      <c r="O2584" s="30"/>
      <c r="P2584" s="74"/>
      <c r="R2584" s="69"/>
      <c r="U2584" s="1"/>
      <c r="V2584" s="204"/>
      <c r="X2584" s="259"/>
      <c r="AB2584" s="69"/>
      <c r="AJ2584" s="210"/>
      <c r="AL2584" s="207"/>
      <c r="AM2584" s="1"/>
      <c r="AP2584" t="s">
        <v>6006</v>
      </c>
    </row>
    <row r="2585" spans="1:42">
      <c r="G2585" s="17"/>
      <c r="H2585" s="17"/>
      <c r="N2585" s="69"/>
      <c r="O2585" s="3" t="s">
        <v>7473</v>
      </c>
      <c r="P2585" s="74"/>
      <c r="R2585" s="69"/>
      <c r="AB2585" s="69"/>
      <c r="AL2585" s="100"/>
      <c r="AP2585" t="s">
        <v>6006</v>
      </c>
    </row>
    <row r="2586" spans="1:42">
      <c r="N2586" s="69"/>
      <c r="P2586" s="74"/>
      <c r="R2586" s="69"/>
      <c r="AB2586" s="69"/>
      <c r="AC2586" s="77" t="s">
        <v>381</v>
      </c>
      <c r="AD2586" s="19"/>
      <c r="AE2586" s="19"/>
      <c r="AF2586" s="19"/>
      <c r="AG2586" s="19"/>
      <c r="AP2586" t="s">
        <v>6006</v>
      </c>
    </row>
    <row r="2587" spans="1:42">
      <c r="N2587" s="69"/>
      <c r="P2587" s="74"/>
      <c r="R2587" s="69"/>
      <c r="AB2587" s="69"/>
      <c r="AC2587" s="19" t="s">
        <v>5323</v>
      </c>
      <c r="AD2587" s="100" t="s">
        <v>5356</v>
      </c>
      <c r="AE2587" t="s">
        <v>5323</v>
      </c>
      <c r="AF2587" s="100" t="s">
        <v>1361</v>
      </c>
      <c r="AG2587" s="19"/>
      <c r="AP2587" t="s">
        <v>6006</v>
      </c>
    </row>
    <row r="2588" spans="1:42">
      <c r="N2588" s="69"/>
      <c r="P2588" s="74"/>
      <c r="R2588" s="69"/>
      <c r="AB2588" s="69"/>
      <c r="AC2588" s="19" t="s">
        <v>1825</v>
      </c>
      <c r="AD2588" s="100" t="s">
        <v>5357</v>
      </c>
      <c r="AE2588" t="s">
        <v>1825</v>
      </c>
      <c r="AF2588" s="100" t="s">
        <v>5358</v>
      </c>
      <c r="AG2588" s="19"/>
      <c r="AL2588" s="100"/>
      <c r="AP2588" t="s">
        <v>6006</v>
      </c>
    </row>
    <row r="2589" spans="1:42">
      <c r="N2589" s="69"/>
      <c r="P2589" s="74"/>
      <c r="R2589" s="69"/>
      <c r="AB2589" s="69"/>
      <c r="AC2589" s="19" t="s">
        <v>1825</v>
      </c>
      <c r="AD2589" s="100" t="s">
        <v>4772</v>
      </c>
      <c r="AE2589" s="19" t="s">
        <v>1825</v>
      </c>
      <c r="AF2589" s="19"/>
      <c r="AG2589" s="19"/>
      <c r="AL2589" s="100"/>
      <c r="AP2589" t="s">
        <v>6006</v>
      </c>
    </row>
    <row r="2590" spans="1:42">
      <c r="N2590" s="69"/>
      <c r="P2590" s="74"/>
      <c r="R2590" s="69"/>
      <c r="AB2590" s="69"/>
      <c r="AC2590" s="19" t="s">
        <v>1825</v>
      </c>
      <c r="AD2590" s="19"/>
      <c r="AE2590" t="s">
        <v>5323</v>
      </c>
      <c r="AF2590" s="159" t="s">
        <v>4964</v>
      </c>
      <c r="AL2590" s="100"/>
      <c r="AP2590" t="s">
        <v>6006</v>
      </c>
    </row>
    <row r="2591" spans="1:42">
      <c r="N2591" s="69"/>
      <c r="P2591" s="74"/>
      <c r="R2591" s="69"/>
      <c r="AB2591" s="69"/>
      <c r="AD2591" s="100"/>
      <c r="AE2591" s="1">
        <v>1</v>
      </c>
      <c r="AF2591" s="159" t="s">
        <v>382</v>
      </c>
      <c r="AL2591" s="100"/>
      <c r="AP2591" t="s">
        <v>6006</v>
      </c>
    </row>
    <row r="2592" spans="1:42">
      <c r="A2592" s="17" t="s">
        <v>7656</v>
      </c>
      <c r="N2592" s="69"/>
      <c r="O2592" s="7"/>
      <c r="P2592" s="74"/>
      <c r="R2592" s="69"/>
      <c r="AB2592" s="69"/>
      <c r="AD2592" s="100"/>
      <c r="AE2592" s="1"/>
      <c r="AF2592" s="159"/>
      <c r="AL2592" s="100"/>
      <c r="AP2592" t="s">
        <v>6006</v>
      </c>
    </row>
    <row r="2593" spans="1:42">
      <c r="N2593" s="69"/>
      <c r="O2593" s="11" t="s">
        <v>11253</v>
      </c>
      <c r="P2593" s="74"/>
      <c r="R2593" s="69"/>
      <c r="AB2593" s="69"/>
      <c r="AD2593" s="100"/>
      <c r="AE2593" s="1"/>
      <c r="AF2593" s="159"/>
      <c r="AL2593" s="100"/>
      <c r="AP2593" t="s">
        <v>6006</v>
      </c>
    </row>
    <row r="2594" spans="1:42">
      <c r="N2594" s="69"/>
      <c r="O2594" s="7"/>
      <c r="P2594" s="74"/>
      <c r="R2594" s="69"/>
      <c r="U2594" t="s">
        <v>5323</v>
      </c>
      <c r="V2594" s="204" t="s">
        <v>9748</v>
      </c>
      <c r="W2594" t="s">
        <v>5323</v>
      </c>
      <c r="X2594" s="204" t="s">
        <v>755</v>
      </c>
      <c r="AB2594" s="69"/>
      <c r="AD2594" s="100"/>
      <c r="AE2594" s="1"/>
      <c r="AF2594" s="159"/>
      <c r="AL2594" s="100"/>
      <c r="AP2594" t="s">
        <v>6006</v>
      </c>
    </row>
    <row r="2595" spans="1:42">
      <c r="N2595" s="69"/>
      <c r="O2595" s="7"/>
      <c r="P2595" s="74"/>
      <c r="R2595" s="69"/>
      <c r="U2595" s="1">
        <v>1</v>
      </c>
      <c r="V2595" s="204" t="s">
        <v>6197</v>
      </c>
      <c r="W2595" s="1">
        <v>1</v>
      </c>
      <c r="X2595" s="204" t="s">
        <v>11260</v>
      </c>
      <c r="AB2595" s="69"/>
      <c r="AD2595" s="100"/>
      <c r="AE2595" s="1"/>
      <c r="AF2595" s="159"/>
      <c r="AL2595" s="100"/>
      <c r="AP2595" t="s">
        <v>6006</v>
      </c>
    </row>
    <row r="2596" spans="1:42">
      <c r="N2596" s="69"/>
      <c r="O2596" s="7"/>
      <c r="P2596" s="74"/>
      <c r="R2596" s="69"/>
      <c r="U2596" s="1">
        <v>1</v>
      </c>
      <c r="V2596" s="204" t="s">
        <v>10922</v>
      </c>
      <c r="W2596" s="1"/>
      <c r="X2596" s="204"/>
      <c r="AB2596" s="69"/>
      <c r="AD2596" s="100"/>
      <c r="AE2596" s="1"/>
      <c r="AF2596" s="159"/>
      <c r="AL2596" s="100"/>
      <c r="AP2596" t="s">
        <v>6006</v>
      </c>
    </row>
    <row r="2597" spans="1:42">
      <c r="N2597" s="69"/>
      <c r="O2597" s="7"/>
      <c r="P2597" s="74"/>
      <c r="R2597" s="69"/>
      <c r="W2597" t="s">
        <v>5323</v>
      </c>
      <c r="X2597" s="204" t="s">
        <v>10722</v>
      </c>
      <c r="Y2597" t="s">
        <v>5323</v>
      </c>
      <c r="Z2597" s="204" t="s">
        <v>846</v>
      </c>
      <c r="AB2597" s="69"/>
      <c r="AD2597" s="100"/>
      <c r="AE2597" s="1"/>
      <c r="AF2597" s="159"/>
      <c r="AL2597" s="100"/>
      <c r="AP2597" t="s">
        <v>6006</v>
      </c>
    </row>
    <row r="2598" spans="1:42">
      <c r="N2598" s="69"/>
      <c r="O2598" s="7"/>
      <c r="P2598" s="74"/>
      <c r="R2598" s="69"/>
      <c r="W2598" s="1">
        <v>1</v>
      </c>
      <c r="X2598" s="204" t="s">
        <v>1871</v>
      </c>
      <c r="Y2598" s="1">
        <v>1</v>
      </c>
      <c r="Z2598" s="204" t="s">
        <v>11589</v>
      </c>
      <c r="AB2598" s="69"/>
      <c r="AD2598" s="100"/>
      <c r="AE2598" s="1"/>
      <c r="AF2598" s="159"/>
      <c r="AL2598" s="100"/>
      <c r="AP2598" t="s">
        <v>6006</v>
      </c>
    </row>
    <row r="2599" spans="1:42">
      <c r="N2599" s="69"/>
      <c r="O2599" s="7"/>
      <c r="P2599" s="74"/>
      <c r="R2599" s="69"/>
      <c r="W2599" s="1">
        <v>1</v>
      </c>
      <c r="X2599" s="204" t="s">
        <v>11588</v>
      </c>
      <c r="Y2599" s="1"/>
      <c r="Z2599" s="204"/>
      <c r="AB2599" s="69"/>
      <c r="AD2599" s="100"/>
      <c r="AE2599" s="1"/>
      <c r="AF2599" s="159"/>
      <c r="AL2599" s="100"/>
      <c r="AP2599" t="s">
        <v>6006</v>
      </c>
    </row>
    <row r="2600" spans="1:42">
      <c r="A2600" s="17" t="s">
        <v>7656</v>
      </c>
      <c r="G2600" s="17"/>
      <c r="H2600" s="17"/>
      <c r="N2600" s="69"/>
      <c r="O2600" s="75"/>
      <c r="P2600" s="74"/>
      <c r="R2600" s="69"/>
      <c r="AB2600" s="69"/>
      <c r="AL2600" s="100"/>
      <c r="AP2600" t="s">
        <v>6006</v>
      </c>
    </row>
    <row r="2601" spans="1:42">
      <c r="A2601" s="17"/>
      <c r="G2601" s="17"/>
      <c r="H2601" s="17"/>
      <c r="N2601" s="69"/>
      <c r="O2601" s="22" t="s">
        <v>3427</v>
      </c>
      <c r="P2601" s="74"/>
      <c r="R2601" s="69"/>
      <c r="Y2601" t="s">
        <v>5323</v>
      </c>
      <c r="Z2601" s="256" t="s">
        <v>2710</v>
      </c>
      <c r="AB2601" s="69"/>
      <c r="AK2601" s="19"/>
      <c r="AL2601" s="77" t="s">
        <v>3428</v>
      </c>
      <c r="AM2601" s="19"/>
      <c r="AP2601" t="s">
        <v>6006</v>
      </c>
    </row>
    <row r="2602" spans="1:42">
      <c r="A2602" s="17"/>
      <c r="G2602" s="17"/>
      <c r="H2602" s="17"/>
      <c r="N2602" s="69"/>
      <c r="O2602" s="75"/>
      <c r="P2602" s="74"/>
      <c r="R2602" s="69"/>
      <c r="Y2602" s="1">
        <v>1</v>
      </c>
      <c r="Z2602" s="256" t="s">
        <v>9873</v>
      </c>
      <c r="AB2602" s="69"/>
      <c r="AC2602" t="s">
        <v>5323</v>
      </c>
      <c r="AD2602" s="256" t="s">
        <v>9856</v>
      </c>
      <c r="AE2602" t="s">
        <v>5323</v>
      </c>
      <c r="AF2602" s="256" t="s">
        <v>4107</v>
      </c>
      <c r="AK2602" s="19" t="s">
        <v>5323</v>
      </c>
      <c r="AL2602" s="35" t="s">
        <v>6187</v>
      </c>
      <c r="AM2602" s="19"/>
      <c r="AP2602" t="s">
        <v>6006</v>
      </c>
    </row>
    <row r="2603" spans="1:42">
      <c r="A2603" s="17"/>
      <c r="G2603" s="17"/>
      <c r="H2603" s="17"/>
      <c r="N2603" s="69"/>
      <c r="O2603" s="75"/>
      <c r="P2603" s="74"/>
      <c r="R2603" s="69"/>
      <c r="Y2603" t="s">
        <v>1825</v>
      </c>
      <c r="Z2603" s="256"/>
      <c r="AB2603" s="69"/>
      <c r="AC2603" s="1">
        <v>1</v>
      </c>
      <c r="AD2603" s="256" t="s">
        <v>831</v>
      </c>
      <c r="AE2603" s="1">
        <v>1</v>
      </c>
      <c r="AF2603" s="256" t="s">
        <v>9877</v>
      </c>
      <c r="AK2603" s="19" t="s">
        <v>1825</v>
      </c>
      <c r="AL2603" s="169" t="s">
        <v>6921</v>
      </c>
      <c r="AM2603" s="19"/>
      <c r="AP2603" t="s">
        <v>6006</v>
      </c>
    </row>
    <row r="2604" spans="1:42">
      <c r="A2604" s="17"/>
      <c r="G2604" s="17"/>
      <c r="H2604" s="17"/>
      <c r="N2604" s="69"/>
      <c r="P2604" s="74"/>
      <c r="R2604" s="69"/>
      <c r="W2604" t="s">
        <v>5323</v>
      </c>
      <c r="X2604" s="256" t="s">
        <v>9813</v>
      </c>
      <c r="Y2604" t="s">
        <v>5323</v>
      </c>
      <c r="Z2604" s="256" t="s">
        <v>9856</v>
      </c>
      <c r="AA2604" t="s">
        <v>5323</v>
      </c>
      <c r="AB2604" s="256" t="s">
        <v>2214</v>
      </c>
      <c r="AC2604" t="s">
        <v>1825</v>
      </c>
      <c r="AD2604" s="256" t="s">
        <v>9878</v>
      </c>
      <c r="AK2604" s="19" t="s">
        <v>1825</v>
      </c>
      <c r="AL2604" s="23" t="s">
        <v>4111</v>
      </c>
      <c r="AM2604" s="19"/>
      <c r="AP2604" t="s">
        <v>6006</v>
      </c>
    </row>
    <row r="2605" spans="1:42">
      <c r="A2605" s="17"/>
      <c r="G2605" s="17"/>
      <c r="H2605" s="17"/>
      <c r="N2605" s="69"/>
      <c r="O2605" s="75"/>
      <c r="P2605" s="74"/>
      <c r="R2605" s="69"/>
      <c r="W2605" s="1">
        <v>1</v>
      </c>
      <c r="X2605" s="258" t="s">
        <v>9814</v>
      </c>
      <c r="Y2605" s="1">
        <v>1</v>
      </c>
      <c r="Z2605" s="256" t="s">
        <v>9855</v>
      </c>
      <c r="AA2605" s="1">
        <v>1</v>
      </c>
      <c r="AB2605" s="256" t="s">
        <v>9854</v>
      </c>
      <c r="AC2605" s="1">
        <v>1</v>
      </c>
      <c r="AD2605" s="256" t="s">
        <v>2642</v>
      </c>
      <c r="AK2605" s="19"/>
      <c r="AL2605" s="19"/>
      <c r="AM2605" s="19"/>
      <c r="AP2605" t="s">
        <v>6006</v>
      </c>
    </row>
    <row r="2606" spans="1:42">
      <c r="A2606" s="17"/>
      <c r="G2606" s="17"/>
      <c r="H2606" s="17"/>
      <c r="N2606" s="69"/>
      <c r="O2606" s="75"/>
      <c r="P2606" s="74"/>
      <c r="R2606" s="69"/>
      <c r="W2606" t="s">
        <v>1825</v>
      </c>
      <c r="X2606" s="259" t="s">
        <v>10529</v>
      </c>
      <c r="Y2606" s="1">
        <v>1</v>
      </c>
      <c r="Z2606" s="256" t="s">
        <v>9857</v>
      </c>
      <c r="AB2606" s="69"/>
      <c r="AL2606" s="100"/>
      <c r="AP2606" t="s">
        <v>6006</v>
      </c>
    </row>
    <row r="2607" spans="1:42">
      <c r="A2607" s="17"/>
      <c r="G2607" s="17"/>
      <c r="H2607" s="17"/>
      <c r="N2607" s="69"/>
      <c r="O2607" s="75"/>
      <c r="P2607" s="74"/>
      <c r="R2607" s="69"/>
      <c r="W2607" t="s">
        <v>1825</v>
      </c>
      <c r="X2607" s="204" t="s">
        <v>10530</v>
      </c>
      <c r="Y2607" t="s">
        <v>1825</v>
      </c>
      <c r="AB2607" s="69"/>
      <c r="AL2607" s="100"/>
      <c r="AP2607" t="s">
        <v>6006</v>
      </c>
    </row>
    <row r="2608" spans="1:42">
      <c r="A2608" s="17"/>
      <c r="G2608" s="17"/>
      <c r="H2608" s="17"/>
      <c r="N2608" s="69"/>
      <c r="O2608" s="75"/>
      <c r="P2608" s="74"/>
      <c r="R2608" s="69"/>
      <c r="W2608" s="1">
        <v>1</v>
      </c>
      <c r="X2608" s="256" t="s">
        <v>4421</v>
      </c>
      <c r="Y2608" t="s">
        <v>5323</v>
      </c>
      <c r="Z2608" s="256" t="s">
        <v>9879</v>
      </c>
      <c r="AB2608" s="69"/>
      <c r="AL2608" s="100"/>
      <c r="AP2608" t="s">
        <v>6006</v>
      </c>
    </row>
    <row r="2609" spans="1:42">
      <c r="A2609" s="17"/>
      <c r="G2609" s="17"/>
      <c r="H2609" s="17"/>
      <c r="N2609" s="69"/>
      <c r="O2609" s="75"/>
      <c r="P2609" s="74"/>
      <c r="R2609" s="69"/>
      <c r="X2609" s="259"/>
      <c r="Y2609" s="1">
        <v>1</v>
      </c>
      <c r="Z2609" s="256" t="s">
        <v>9880</v>
      </c>
      <c r="AB2609" s="69"/>
      <c r="AL2609" s="100"/>
      <c r="AP2609" t="s">
        <v>6006</v>
      </c>
    </row>
    <row r="2610" spans="1:42">
      <c r="N2610" s="69"/>
      <c r="P2610" s="74"/>
      <c r="R2610" s="69"/>
      <c r="Y2610" t="s">
        <v>1825</v>
      </c>
      <c r="AP2610" t="s">
        <v>6006</v>
      </c>
    </row>
    <row r="2611" spans="1:42">
      <c r="N2611" s="69"/>
      <c r="O2611" s="75"/>
      <c r="P2611" s="74"/>
      <c r="R2611" s="69"/>
      <c r="Y2611" t="s">
        <v>5323</v>
      </c>
      <c r="Z2611" s="256" t="s">
        <v>4949</v>
      </c>
      <c r="AP2611" t="s">
        <v>6006</v>
      </c>
    </row>
    <row r="2612" spans="1:42">
      <c r="N2612" s="69"/>
      <c r="O2612" s="75"/>
      <c r="P2612" s="74"/>
      <c r="R2612" s="69"/>
      <c r="Y2612" s="1">
        <v>1</v>
      </c>
      <c r="Z2612" s="256" t="s">
        <v>9812</v>
      </c>
      <c r="AP2612" t="s">
        <v>6006</v>
      </c>
    </row>
    <row r="2613" spans="1:42">
      <c r="N2613" s="69"/>
      <c r="O2613" s="75"/>
      <c r="P2613" s="74"/>
      <c r="R2613" s="69"/>
      <c r="Y2613" t="s">
        <v>1825</v>
      </c>
      <c r="AP2613" t="s">
        <v>6006</v>
      </c>
    </row>
    <row r="2614" spans="1:42">
      <c r="N2614" s="69"/>
      <c r="O2614" s="75"/>
      <c r="P2614" s="74"/>
      <c r="R2614" s="69"/>
      <c r="Y2614" t="s">
        <v>5323</v>
      </c>
      <c r="Z2614" s="256" t="s">
        <v>9874</v>
      </c>
      <c r="AP2614" t="s">
        <v>6006</v>
      </c>
    </row>
    <row r="2615" spans="1:42">
      <c r="N2615" s="69"/>
      <c r="O2615" s="75"/>
      <c r="P2615" s="74"/>
      <c r="R2615" s="69"/>
      <c r="Y2615" s="1">
        <v>1</v>
      </c>
      <c r="Z2615" s="256" t="s">
        <v>9875</v>
      </c>
      <c r="AP2615" t="s">
        <v>6006</v>
      </c>
    </row>
    <row r="2616" spans="1:42">
      <c r="N2616" s="69"/>
      <c r="O2616" s="75"/>
      <c r="P2616" s="74"/>
      <c r="R2616" s="69"/>
      <c r="Y2616" t="s">
        <v>1825</v>
      </c>
      <c r="AP2616" t="s">
        <v>6006</v>
      </c>
    </row>
    <row r="2617" spans="1:42">
      <c r="N2617" s="69"/>
      <c r="O2617" s="75"/>
      <c r="P2617" s="74"/>
      <c r="R2617" s="69"/>
      <c r="Y2617" t="s">
        <v>5323</v>
      </c>
      <c r="Z2617" s="256" t="s">
        <v>2587</v>
      </c>
      <c r="AP2617" t="s">
        <v>6006</v>
      </c>
    </row>
    <row r="2618" spans="1:42">
      <c r="N2618" s="69"/>
      <c r="O2618" s="75"/>
      <c r="P2618" s="74"/>
      <c r="R2618" s="69"/>
      <c r="Y2618" s="1">
        <v>1</v>
      </c>
      <c r="Z2618" s="256" t="s">
        <v>9881</v>
      </c>
      <c r="AP2618" t="s">
        <v>6006</v>
      </c>
    </row>
    <row r="2619" spans="1:42">
      <c r="N2619" s="69"/>
      <c r="O2619" s="75"/>
      <c r="P2619" s="74"/>
      <c r="R2619" s="69"/>
      <c r="Y2619" t="s">
        <v>1825</v>
      </c>
      <c r="AP2619" t="s">
        <v>6006</v>
      </c>
    </row>
    <row r="2620" spans="1:42">
      <c r="N2620" s="69"/>
      <c r="O2620" s="75"/>
      <c r="P2620" s="74"/>
      <c r="R2620" s="69"/>
      <c r="Y2620" t="s">
        <v>5323</v>
      </c>
      <c r="Z2620" s="256" t="s">
        <v>1749</v>
      </c>
      <c r="AA2620" t="s">
        <v>5323</v>
      </c>
      <c r="AB2620" s="256" t="s">
        <v>4038</v>
      </c>
      <c r="AP2620" t="s">
        <v>6006</v>
      </c>
    </row>
    <row r="2621" spans="1:42">
      <c r="N2621" s="69"/>
      <c r="O2621" s="75"/>
      <c r="P2621" s="74"/>
      <c r="R2621" s="69"/>
      <c r="Y2621" s="1">
        <v>1</v>
      </c>
      <c r="Z2621" s="256" t="s">
        <v>9876</v>
      </c>
      <c r="AA2621" s="1">
        <v>1</v>
      </c>
      <c r="AB2621" s="256" t="s">
        <v>9850</v>
      </c>
      <c r="AP2621" t="s">
        <v>6006</v>
      </c>
    </row>
    <row r="2622" spans="1:42">
      <c r="N2622" s="69"/>
      <c r="O2622" s="75"/>
      <c r="P2622" s="74"/>
      <c r="R2622" s="69"/>
      <c r="AA2622" t="s">
        <v>1825</v>
      </c>
      <c r="AB2622" s="256" t="s">
        <v>9851</v>
      </c>
      <c r="AP2622" t="s">
        <v>6006</v>
      </c>
    </row>
    <row r="2623" spans="1:42">
      <c r="N2623" s="69"/>
      <c r="O2623" s="75"/>
      <c r="P2623" s="74"/>
      <c r="R2623" s="69"/>
      <c r="W2623" s="1"/>
      <c r="X2623" s="256"/>
      <c r="Y2623" t="s">
        <v>5323</v>
      </c>
      <c r="Z2623" s="256" t="s">
        <v>9852</v>
      </c>
      <c r="AA2623" t="s">
        <v>1825</v>
      </c>
      <c r="AP2623" t="s">
        <v>6006</v>
      </c>
    </row>
    <row r="2624" spans="1:42">
      <c r="N2624" s="69"/>
      <c r="O2624" s="75"/>
      <c r="P2624" s="74"/>
      <c r="R2624" s="69"/>
      <c r="W2624" t="s">
        <v>5323</v>
      </c>
      <c r="X2624" s="256" t="s">
        <v>9816</v>
      </c>
      <c r="Y2624" s="1">
        <v>1</v>
      </c>
      <c r="Z2624" s="256" t="s">
        <v>9815</v>
      </c>
      <c r="AA2624" t="s">
        <v>5323</v>
      </c>
      <c r="AB2624" s="256" t="s">
        <v>2710</v>
      </c>
      <c r="AP2624" t="s">
        <v>6006</v>
      </c>
    </row>
    <row r="2625" spans="1:42">
      <c r="N2625" s="69"/>
      <c r="O2625" s="75"/>
      <c r="P2625" s="74"/>
      <c r="R2625" s="69"/>
      <c r="W2625" s="1">
        <v>1</v>
      </c>
      <c r="X2625" s="258" t="s">
        <v>9817</v>
      </c>
      <c r="Y2625" t="s">
        <v>1825</v>
      </c>
      <c r="Z2625" s="256" t="s">
        <v>9822</v>
      </c>
      <c r="AA2625" s="1">
        <v>1</v>
      </c>
      <c r="AB2625" s="256" t="s">
        <v>9865</v>
      </c>
      <c r="AP2625" t="s">
        <v>6006</v>
      </c>
    </row>
    <row r="2626" spans="1:42">
      <c r="N2626" s="69"/>
      <c r="O2626" s="75"/>
      <c r="P2626" s="74"/>
      <c r="R2626" s="69"/>
      <c r="W2626" t="s">
        <v>1825</v>
      </c>
      <c r="X2626" s="207" t="s">
        <v>11235</v>
      </c>
      <c r="Y2626" s="1">
        <v>1</v>
      </c>
      <c r="Z2626" s="256" t="s">
        <v>5058</v>
      </c>
      <c r="AP2626" t="s">
        <v>6006</v>
      </c>
    </row>
    <row r="2627" spans="1:42">
      <c r="N2627" s="69"/>
      <c r="O2627" s="75"/>
      <c r="P2627" s="74"/>
      <c r="R2627" s="69"/>
      <c r="W2627" s="1">
        <v>1</v>
      </c>
      <c r="X2627" s="258" t="s">
        <v>5178</v>
      </c>
      <c r="AP2627" t="s">
        <v>6006</v>
      </c>
    </row>
    <row r="2628" spans="1:42">
      <c r="N2628" s="69"/>
      <c r="O2628" s="75"/>
      <c r="P2628" s="74"/>
      <c r="R2628" s="69"/>
      <c r="W2628" s="1"/>
      <c r="X2628" s="258"/>
      <c r="Y2628" t="s">
        <v>5323</v>
      </c>
      <c r="Z2628" s="256" t="s">
        <v>9870</v>
      </c>
      <c r="AA2628" t="s">
        <v>5323</v>
      </c>
      <c r="AB2628" s="256" t="s">
        <v>2178</v>
      </c>
      <c r="AP2628" t="s">
        <v>6006</v>
      </c>
    </row>
    <row r="2629" spans="1:42">
      <c r="N2629" s="69"/>
      <c r="O2629" s="75"/>
      <c r="P2629" s="74"/>
      <c r="R2629" s="69"/>
      <c r="W2629" s="1"/>
      <c r="X2629" s="258"/>
      <c r="Y2629" s="1">
        <v>1</v>
      </c>
      <c r="Z2629" s="256" t="s">
        <v>4000</v>
      </c>
      <c r="AA2629" s="1">
        <v>1</v>
      </c>
      <c r="AB2629" s="256" t="s">
        <v>9872</v>
      </c>
      <c r="AP2629" t="s">
        <v>6006</v>
      </c>
    </row>
    <row r="2630" spans="1:42">
      <c r="N2630" s="69"/>
      <c r="O2630" s="75"/>
      <c r="P2630" s="74"/>
      <c r="R2630" s="69"/>
      <c r="W2630" s="1"/>
      <c r="X2630" s="258"/>
      <c r="Y2630" t="s">
        <v>1825</v>
      </c>
      <c r="Z2630" s="256" t="s">
        <v>9871</v>
      </c>
      <c r="AA2630" s="1"/>
      <c r="AB2630" s="256"/>
      <c r="AP2630" t="s">
        <v>6006</v>
      </c>
    </row>
    <row r="2631" spans="1:42">
      <c r="N2631" s="69"/>
      <c r="P2631" s="74"/>
      <c r="R2631" s="69"/>
      <c r="W2631" s="1"/>
      <c r="X2631" s="258"/>
      <c r="Y2631" s="1">
        <v>1</v>
      </c>
      <c r="Z2631" s="256" t="s">
        <v>4412</v>
      </c>
      <c r="AA2631" s="1"/>
      <c r="AB2631" s="256"/>
      <c r="AP2631" t="s">
        <v>6006</v>
      </c>
    </row>
    <row r="2632" spans="1:42">
      <c r="A2632" s="17" t="s">
        <v>7656</v>
      </c>
      <c r="N2632" s="69"/>
      <c r="O2632" s="17"/>
      <c r="P2632" s="74"/>
      <c r="R2632" s="69"/>
      <c r="W2632" s="1"/>
      <c r="X2632" s="258"/>
      <c r="Y2632" s="1"/>
      <c r="Z2632" s="256"/>
      <c r="AA2632" s="1"/>
      <c r="AB2632" s="256"/>
      <c r="AP2632" t="s">
        <v>6006</v>
      </c>
    </row>
    <row r="2633" spans="1:42">
      <c r="N2633" s="69"/>
      <c r="O2633" s="3" t="s">
        <v>9916</v>
      </c>
      <c r="P2633" s="74"/>
      <c r="R2633" s="69"/>
      <c r="W2633" s="1"/>
      <c r="X2633" s="258"/>
      <c r="Y2633" s="1"/>
      <c r="Z2633" s="256"/>
      <c r="AA2633" s="1"/>
      <c r="AB2633" s="256"/>
      <c r="AP2633" t="s">
        <v>6006</v>
      </c>
    </row>
    <row r="2634" spans="1:42">
      <c r="N2634" s="69"/>
      <c r="O2634" s="17"/>
      <c r="P2634" s="74"/>
      <c r="Q2634" t="s">
        <v>5323</v>
      </c>
      <c r="R2634" s="256" t="s">
        <v>9852</v>
      </c>
      <c r="S2634" t="s">
        <v>5323</v>
      </c>
      <c r="T2634" s="256" t="s">
        <v>2492</v>
      </c>
      <c r="U2634" t="s">
        <v>5323</v>
      </c>
      <c r="V2634" s="256" t="s">
        <v>4803</v>
      </c>
      <c r="W2634" s="1"/>
      <c r="X2634" s="258"/>
      <c r="Y2634" s="1"/>
      <c r="Z2634" s="256"/>
      <c r="AA2634" s="1"/>
      <c r="AB2634" s="256"/>
      <c r="AP2634" t="s">
        <v>6006</v>
      </c>
    </row>
    <row r="2635" spans="1:42">
      <c r="N2635" s="69"/>
      <c r="O2635" s="17"/>
      <c r="P2635" s="74"/>
      <c r="Q2635" s="1">
        <v>1</v>
      </c>
      <c r="R2635" s="256" t="s">
        <v>1894</v>
      </c>
      <c r="S2635" s="1">
        <v>1</v>
      </c>
      <c r="T2635" s="256" t="s">
        <v>9917</v>
      </c>
      <c r="U2635" s="1">
        <v>1</v>
      </c>
      <c r="V2635" s="256" t="s">
        <v>4513</v>
      </c>
      <c r="W2635" s="1"/>
      <c r="X2635" s="258"/>
      <c r="Y2635" s="1"/>
      <c r="Z2635" s="256"/>
      <c r="AA2635" s="1"/>
      <c r="AB2635" s="256"/>
      <c r="AP2635" t="s">
        <v>6006</v>
      </c>
    </row>
    <row r="2636" spans="1:42">
      <c r="N2636" s="69"/>
      <c r="O2636" s="17"/>
      <c r="P2636" s="74"/>
      <c r="Q2636" t="s">
        <v>1825</v>
      </c>
      <c r="R2636" s="256" t="s">
        <v>9918</v>
      </c>
      <c r="U2636" t="s">
        <v>1825</v>
      </c>
      <c r="V2636" s="256" t="s">
        <v>9915</v>
      </c>
      <c r="W2636" s="1"/>
      <c r="X2636" s="258"/>
      <c r="Y2636" s="1"/>
      <c r="Z2636" s="256"/>
      <c r="AA2636" s="1"/>
      <c r="AB2636" s="256"/>
      <c r="AP2636" t="s">
        <v>6006</v>
      </c>
    </row>
    <row r="2637" spans="1:42">
      <c r="N2637" s="69"/>
      <c r="O2637" s="17"/>
      <c r="P2637" s="74"/>
      <c r="Q2637" s="1">
        <v>1</v>
      </c>
      <c r="R2637" s="256" t="s">
        <v>748</v>
      </c>
      <c r="V2637" s="256"/>
      <c r="W2637" s="1"/>
      <c r="X2637" s="258"/>
      <c r="Y2637" s="1"/>
      <c r="Z2637" s="256"/>
      <c r="AA2637" s="1"/>
      <c r="AB2637" s="256"/>
      <c r="AP2637" t="s">
        <v>6006</v>
      </c>
    </row>
    <row r="2638" spans="1:42">
      <c r="N2638" s="69"/>
      <c r="O2638" s="17"/>
      <c r="P2638" s="74"/>
      <c r="R2638" s="69"/>
      <c r="V2638" s="256"/>
      <c r="W2638" s="1"/>
      <c r="X2638" s="258"/>
      <c r="Y2638" s="1"/>
      <c r="Z2638" s="256"/>
      <c r="AA2638" s="1"/>
      <c r="AB2638" s="256"/>
      <c r="AP2638" t="s">
        <v>6006</v>
      </c>
    </row>
    <row r="2639" spans="1:42">
      <c r="A2639" s="17" t="s">
        <v>7656</v>
      </c>
      <c r="G2639" s="17"/>
      <c r="H2639" s="17"/>
      <c r="N2639" s="69"/>
      <c r="P2639" s="69"/>
      <c r="AD2639" s="74"/>
      <c r="AP2639" t="s">
        <v>6006</v>
      </c>
    </row>
    <row r="2640" spans="1:42">
      <c r="A2640" s="17"/>
      <c r="G2640" s="17"/>
      <c r="H2640" s="17"/>
      <c r="O2640" s="4" t="s">
        <v>9462</v>
      </c>
      <c r="R2640" s="69"/>
      <c r="AD2640" s="74"/>
      <c r="AP2640" t="s">
        <v>6006</v>
      </c>
    </row>
    <row r="2641" spans="1:42">
      <c r="A2641" s="17"/>
      <c r="G2641" s="17"/>
      <c r="H2641" s="17"/>
      <c r="N2641" s="69"/>
      <c r="O2641" t="s">
        <v>5323</v>
      </c>
      <c r="P2641" t="s">
        <v>2492</v>
      </c>
      <c r="AD2641" s="74"/>
      <c r="AP2641" t="s">
        <v>6006</v>
      </c>
    </row>
    <row r="2642" spans="1:42">
      <c r="A2642" s="17"/>
      <c r="G2642" s="17"/>
      <c r="H2642" s="17"/>
      <c r="N2642" s="69"/>
      <c r="O2642" s="1">
        <v>1</v>
      </c>
      <c r="P2642" s="2" t="s">
        <v>1471</v>
      </c>
      <c r="AD2642" s="74"/>
      <c r="AP2642" t="s">
        <v>6006</v>
      </c>
    </row>
    <row r="2643" spans="1:42">
      <c r="A2643" s="17"/>
      <c r="G2643" s="17"/>
      <c r="H2643" s="17"/>
      <c r="N2643" s="69"/>
      <c r="O2643" t="s">
        <v>1825</v>
      </c>
      <c r="AD2643" s="74"/>
      <c r="AP2643" t="s">
        <v>6006</v>
      </c>
    </row>
    <row r="2644" spans="1:42">
      <c r="A2644" s="17"/>
      <c r="G2644" s="17"/>
      <c r="H2644" s="17"/>
      <c r="N2644" s="69"/>
      <c r="O2644" t="s">
        <v>5323</v>
      </c>
      <c r="P2644" s="62" t="s">
        <v>500</v>
      </c>
      <c r="AD2644" s="74"/>
      <c r="AP2644" t="s">
        <v>6006</v>
      </c>
    </row>
    <row r="2645" spans="1:42">
      <c r="A2645" s="17"/>
      <c r="G2645" s="17"/>
      <c r="H2645" s="17"/>
      <c r="N2645" s="69"/>
      <c r="O2645" s="1">
        <v>1</v>
      </c>
      <c r="P2645" s="2" t="s">
        <v>1472</v>
      </c>
      <c r="AD2645" s="74"/>
      <c r="AP2645" t="s">
        <v>6006</v>
      </c>
    </row>
    <row r="2646" spans="1:42">
      <c r="A2646" s="17"/>
      <c r="G2646" s="17"/>
      <c r="H2646" s="17"/>
      <c r="N2646" s="69"/>
      <c r="O2646" t="s">
        <v>1825</v>
      </c>
      <c r="P2646" s="2" t="s">
        <v>7372</v>
      </c>
      <c r="AD2646" s="74"/>
      <c r="AP2646" t="s">
        <v>6006</v>
      </c>
    </row>
    <row r="2647" spans="1:42">
      <c r="A2647" s="17"/>
      <c r="G2647" s="17"/>
      <c r="H2647" s="17"/>
      <c r="N2647" s="69"/>
      <c r="O2647" s="1">
        <v>1</v>
      </c>
      <c r="P2647" s="1" t="s">
        <v>4912</v>
      </c>
      <c r="AD2647" s="74"/>
      <c r="AP2647" t="s">
        <v>6006</v>
      </c>
    </row>
    <row r="2648" spans="1:42">
      <c r="A2648" s="17"/>
      <c r="G2648" s="17"/>
      <c r="H2648" s="17"/>
      <c r="N2648" s="69"/>
      <c r="O2648" t="s">
        <v>1825</v>
      </c>
      <c r="AD2648" s="74"/>
      <c r="AP2648" t="s">
        <v>6006</v>
      </c>
    </row>
    <row r="2649" spans="1:42">
      <c r="A2649" s="17"/>
      <c r="G2649" s="17"/>
      <c r="H2649" s="17"/>
      <c r="N2649" s="69"/>
      <c r="O2649" t="s">
        <v>5323</v>
      </c>
      <c r="P2649" s="17" t="s">
        <v>10566</v>
      </c>
      <c r="Q2649" t="s">
        <v>5323</v>
      </c>
      <c r="R2649" s="204" t="s">
        <v>10564</v>
      </c>
      <c r="S2649" t="s">
        <v>5323</v>
      </c>
      <c r="T2649" s="204" t="s">
        <v>4949</v>
      </c>
      <c r="AD2649" s="74"/>
      <c r="AP2649" t="s">
        <v>6006</v>
      </c>
    </row>
    <row r="2650" spans="1:42">
      <c r="A2650" s="17"/>
      <c r="G2650" s="17"/>
      <c r="H2650" s="17"/>
      <c r="N2650" s="69"/>
      <c r="O2650" s="1">
        <v>1</v>
      </c>
      <c r="P2650" s="2" t="s">
        <v>1470</v>
      </c>
      <c r="Q2650" s="1">
        <v>1</v>
      </c>
      <c r="R2650" s="208" t="s">
        <v>10568</v>
      </c>
      <c r="S2650" s="1">
        <v>1</v>
      </c>
      <c r="T2650" s="207" t="s">
        <v>11849</v>
      </c>
      <c r="AD2650" s="74"/>
      <c r="AP2650" t="s">
        <v>6006</v>
      </c>
    </row>
    <row r="2651" spans="1:42">
      <c r="A2651" s="17"/>
      <c r="G2651" s="17"/>
      <c r="H2651" s="17"/>
      <c r="N2651" s="69"/>
      <c r="O2651" s="1">
        <v>1</v>
      </c>
      <c r="P2651" s="207" t="s">
        <v>10567</v>
      </c>
      <c r="Q2651" s="1">
        <v>1</v>
      </c>
      <c r="R2651" s="207" t="s">
        <v>11850</v>
      </c>
      <c r="S2651" t="s">
        <v>1825</v>
      </c>
      <c r="T2651" s="204" t="s">
        <v>10938</v>
      </c>
      <c r="AD2651" s="74"/>
      <c r="AP2651" t="s">
        <v>6006</v>
      </c>
    </row>
    <row r="2652" spans="1:42">
      <c r="A2652" s="17"/>
      <c r="G2652" s="17"/>
      <c r="H2652" s="17"/>
      <c r="N2652" s="69"/>
      <c r="O2652" t="s">
        <v>1825</v>
      </c>
      <c r="AD2652" s="74"/>
      <c r="AP2652" t="s">
        <v>6006</v>
      </c>
    </row>
    <row r="2653" spans="1:42">
      <c r="O2653" t="s">
        <v>5323</v>
      </c>
      <c r="P2653" s="62" t="s">
        <v>10471</v>
      </c>
      <c r="Q2653" t="s">
        <v>5323</v>
      </c>
      <c r="R2653" s="2" t="s">
        <v>853</v>
      </c>
      <c r="Y2653" t="s">
        <v>5323</v>
      </c>
      <c r="Z2653" s="69" t="s">
        <v>6942</v>
      </c>
      <c r="AA2653" t="s">
        <v>5323</v>
      </c>
      <c r="AB2653" s="69" t="s">
        <v>3232</v>
      </c>
      <c r="AC2653" s="19"/>
      <c r="AD2653" s="77" t="s">
        <v>5837</v>
      </c>
      <c r="AE2653" s="19"/>
      <c r="AP2653" t="s">
        <v>6006</v>
      </c>
    </row>
    <row r="2654" spans="1:42">
      <c r="K2654" s="15"/>
      <c r="O2654" s="1">
        <v>1</v>
      </c>
      <c r="P2654" s="8" t="s">
        <v>1308</v>
      </c>
      <c r="Q2654" s="1">
        <v>1</v>
      </c>
      <c r="R2654" s="2" t="s">
        <v>4528</v>
      </c>
      <c r="Y2654" s="1">
        <v>1</v>
      </c>
      <c r="Z2654" s="69" t="s">
        <v>5650</v>
      </c>
      <c r="AA2654" s="1">
        <v>1</v>
      </c>
      <c r="AB2654" s="69" t="s">
        <v>954</v>
      </c>
      <c r="AC2654" s="19"/>
      <c r="AD2654" s="112" t="s">
        <v>471</v>
      </c>
      <c r="AE2654" s="19"/>
      <c r="AK2654" s="19"/>
      <c r="AL2654" s="77" t="s">
        <v>3428</v>
      </c>
      <c r="AM2654" s="19"/>
      <c r="AP2654" t="s">
        <v>6006</v>
      </c>
    </row>
    <row r="2655" spans="1:42">
      <c r="K2655" s="3"/>
      <c r="O2655" t="s">
        <v>1825</v>
      </c>
      <c r="P2655" s="2" t="s">
        <v>7371</v>
      </c>
      <c r="Q2655" t="s">
        <v>1825</v>
      </c>
      <c r="R2655" s="8" t="s">
        <v>240</v>
      </c>
      <c r="AA2655" t="s">
        <v>1825</v>
      </c>
      <c r="AB2655" s="69" t="s">
        <v>2799</v>
      </c>
      <c r="AC2655" s="19" t="s">
        <v>5323</v>
      </c>
      <c r="AD2655" s="2" t="s">
        <v>3177</v>
      </c>
      <c r="AE2655" s="19"/>
      <c r="AK2655" s="19" t="s">
        <v>5323</v>
      </c>
      <c r="AL2655" s="35" t="s">
        <v>6187</v>
      </c>
      <c r="AM2655" s="19"/>
      <c r="AP2655" t="s">
        <v>6006</v>
      </c>
    </row>
    <row r="2656" spans="1:42">
      <c r="O2656" s="1">
        <v>1</v>
      </c>
      <c r="P2656" t="s">
        <v>2042</v>
      </c>
      <c r="Q2656" t="s">
        <v>1825</v>
      </c>
      <c r="Z2656" s="73"/>
      <c r="AB2656" s="69"/>
      <c r="AC2656" s="19" t="s">
        <v>1825</v>
      </c>
      <c r="AD2656" s="17" t="s">
        <v>248</v>
      </c>
      <c r="AE2656" s="19"/>
      <c r="AK2656" s="19" t="s">
        <v>1825</v>
      </c>
      <c r="AL2656" s="169" t="s">
        <v>6921</v>
      </c>
      <c r="AM2656" s="19"/>
      <c r="AP2656" t="s">
        <v>6006</v>
      </c>
    </row>
    <row r="2657" spans="10:42">
      <c r="O2657" s="1">
        <v>1</v>
      </c>
      <c r="P2657" t="s">
        <v>2043</v>
      </c>
      <c r="Q2657" t="s">
        <v>5323</v>
      </c>
      <c r="R2657" t="s">
        <v>4105</v>
      </c>
      <c r="Z2657" s="69"/>
      <c r="AB2657" s="69"/>
      <c r="AC2657" s="19" t="s">
        <v>1825</v>
      </c>
      <c r="AD2657" s="65" t="s">
        <v>1703</v>
      </c>
      <c r="AE2657" s="19"/>
      <c r="AK2657" s="19" t="s">
        <v>1825</v>
      </c>
      <c r="AL2657" s="164" t="s">
        <v>249</v>
      </c>
      <c r="AM2657" s="19"/>
      <c r="AP2657" t="s">
        <v>6006</v>
      </c>
    </row>
    <row r="2658" spans="10:42">
      <c r="M2658" t="s">
        <v>5323</v>
      </c>
      <c r="N2658" t="s">
        <v>5542</v>
      </c>
      <c r="O2658" t="s">
        <v>1825</v>
      </c>
      <c r="P2658" t="s">
        <v>2044</v>
      </c>
      <c r="Q2658" s="1">
        <v>1</v>
      </c>
      <c r="R2658" s="2" t="s">
        <v>4529</v>
      </c>
      <c r="Z2658" s="69"/>
      <c r="AB2658" s="69"/>
      <c r="AC2658" s="19" t="s">
        <v>1825</v>
      </c>
      <c r="AD2658" s="2" t="s">
        <v>2807</v>
      </c>
      <c r="AE2658" s="19"/>
      <c r="AK2658" s="19"/>
      <c r="AL2658" s="19"/>
      <c r="AM2658" s="19"/>
      <c r="AP2658" t="s">
        <v>6006</v>
      </c>
    </row>
    <row r="2659" spans="10:42">
      <c r="M2659" s="1">
        <v>1</v>
      </c>
      <c r="N2659" t="s">
        <v>7373</v>
      </c>
      <c r="O2659" t="s">
        <v>1825</v>
      </c>
      <c r="Q2659" t="s">
        <v>1825</v>
      </c>
      <c r="AC2659" s="19" t="s">
        <v>1825</v>
      </c>
      <c r="AD2659" s="1" t="s">
        <v>1594</v>
      </c>
      <c r="AE2659" s="19"/>
      <c r="AP2659" t="s">
        <v>6006</v>
      </c>
    </row>
    <row r="2660" spans="10:42">
      <c r="J2660" s="2"/>
      <c r="M2660" s="1">
        <v>1</v>
      </c>
      <c r="N2660" s="208" t="s">
        <v>11380</v>
      </c>
      <c r="O2660" t="s">
        <v>5323</v>
      </c>
      <c r="P2660" t="s">
        <v>2492</v>
      </c>
      <c r="Q2660" t="s">
        <v>5323</v>
      </c>
      <c r="R2660" t="s">
        <v>4737</v>
      </c>
      <c r="AC2660" s="19" t="s">
        <v>1825</v>
      </c>
      <c r="AD2660" t="s">
        <v>6147</v>
      </c>
      <c r="AE2660" s="19"/>
      <c r="AK2660" s="19"/>
      <c r="AL2660" s="176" t="s">
        <v>5837</v>
      </c>
      <c r="AM2660" s="19"/>
      <c r="AP2660" t="s">
        <v>6006</v>
      </c>
    </row>
    <row r="2661" spans="10:42">
      <c r="M2661" t="s">
        <v>1825</v>
      </c>
      <c r="N2661" s="37" t="s">
        <v>2376</v>
      </c>
      <c r="O2661" s="1">
        <v>1</v>
      </c>
      <c r="P2661" s="2" t="s">
        <v>1473</v>
      </c>
      <c r="Q2661" s="1">
        <v>1</v>
      </c>
      <c r="R2661" s="8" t="s">
        <v>1312</v>
      </c>
      <c r="AC2661" s="19"/>
      <c r="AD2661" s="19"/>
      <c r="AE2661" s="19"/>
      <c r="AK2661" s="19" t="s">
        <v>5323</v>
      </c>
      <c r="AL2661" s="238" t="s">
        <v>9488</v>
      </c>
      <c r="AM2661" s="19"/>
      <c r="AP2661" t="s">
        <v>6006</v>
      </c>
    </row>
    <row r="2662" spans="10:42">
      <c r="M2662" t="s">
        <v>5579</v>
      </c>
      <c r="O2662" t="s">
        <v>1825</v>
      </c>
      <c r="P2662" s="36" t="s">
        <v>8258</v>
      </c>
      <c r="Q2662" t="s">
        <v>1825</v>
      </c>
      <c r="AK2662" s="19" t="s">
        <v>1825</v>
      </c>
      <c r="AL2662" s="238" t="s">
        <v>9489</v>
      </c>
      <c r="AM2662" s="19"/>
      <c r="AP2662" t="s">
        <v>6006</v>
      </c>
    </row>
    <row r="2663" spans="10:42">
      <c r="M2663" t="s">
        <v>5323</v>
      </c>
      <c r="N2663" s="62" t="s">
        <v>2045</v>
      </c>
      <c r="O2663" t="s">
        <v>1825</v>
      </c>
      <c r="P2663" s="23" t="s">
        <v>4867</v>
      </c>
      <c r="Q2663" t="s">
        <v>5323</v>
      </c>
      <c r="R2663" t="s">
        <v>4737</v>
      </c>
      <c r="AA2663" t="s">
        <v>5323</v>
      </c>
      <c r="AB2663" s="204" t="s">
        <v>11727</v>
      </c>
      <c r="AC2663" t="s">
        <v>5323</v>
      </c>
      <c r="AD2663" s="204" t="s">
        <v>5978</v>
      </c>
      <c r="AK2663" s="19"/>
      <c r="AL2663" s="19"/>
      <c r="AM2663" s="19"/>
      <c r="AP2663" t="s">
        <v>6006</v>
      </c>
    </row>
    <row r="2664" spans="10:42">
      <c r="M2664" s="1">
        <v>1</v>
      </c>
      <c r="N2664" s="62" t="s">
        <v>3079</v>
      </c>
      <c r="O2664" t="s">
        <v>1825</v>
      </c>
      <c r="Q2664" s="1">
        <v>1</v>
      </c>
      <c r="R2664" s="8" t="s">
        <v>1311</v>
      </c>
      <c r="AA2664" s="1">
        <v>1</v>
      </c>
      <c r="AB2664" s="204" t="s">
        <v>521</v>
      </c>
      <c r="AC2664" s="1">
        <v>1</v>
      </c>
      <c r="AD2664" s="204" t="s">
        <v>11729</v>
      </c>
      <c r="AP2664" t="s">
        <v>6006</v>
      </c>
    </row>
    <row r="2665" spans="10:42">
      <c r="O2665" t="s">
        <v>5323</v>
      </c>
      <c r="P2665" t="s">
        <v>5977</v>
      </c>
      <c r="Q2665" t="s">
        <v>1825</v>
      </c>
      <c r="AA2665" s="1">
        <v>1</v>
      </c>
      <c r="AB2665" s="204" t="s">
        <v>11728</v>
      </c>
      <c r="AC2665" s="1">
        <v>1</v>
      </c>
      <c r="AD2665" s="204" t="s">
        <v>11730</v>
      </c>
      <c r="AP2665" t="s">
        <v>6006</v>
      </c>
    </row>
    <row r="2666" spans="10:42">
      <c r="O2666" t="s">
        <v>1825</v>
      </c>
      <c r="P2666" s="2" t="s">
        <v>1474</v>
      </c>
      <c r="Q2666" t="s">
        <v>5323</v>
      </c>
      <c r="R2666" t="s">
        <v>1351</v>
      </c>
      <c r="AP2666" t="s">
        <v>6006</v>
      </c>
    </row>
    <row r="2667" spans="10:42">
      <c r="Q2667" s="1">
        <v>1</v>
      </c>
      <c r="R2667" s="8" t="s">
        <v>1309</v>
      </c>
      <c r="AP2667" t="s">
        <v>6006</v>
      </c>
    </row>
    <row r="2668" spans="10:42">
      <c r="Q2668" t="s">
        <v>1825</v>
      </c>
      <c r="AP2668" t="s">
        <v>6006</v>
      </c>
    </row>
    <row r="2669" spans="10:42">
      <c r="Q2669" t="s">
        <v>5323</v>
      </c>
      <c r="R2669" t="s">
        <v>2752</v>
      </c>
      <c r="AP2669" t="s">
        <v>6006</v>
      </c>
    </row>
    <row r="2670" spans="10:42">
      <c r="Q2670" s="1">
        <v>1</v>
      </c>
      <c r="R2670" s="8" t="s">
        <v>1310</v>
      </c>
      <c r="AP2670" t="s">
        <v>6006</v>
      </c>
    </row>
    <row r="2671" spans="10:42">
      <c r="Q2671" t="s">
        <v>1825</v>
      </c>
      <c r="R2671" s="8" t="s">
        <v>246</v>
      </c>
      <c r="AP2671" t="s">
        <v>6006</v>
      </c>
    </row>
    <row r="2672" spans="10:42">
      <c r="Q2672" t="s">
        <v>1825</v>
      </c>
      <c r="AP2672" t="s">
        <v>6006</v>
      </c>
    </row>
    <row r="2673" spans="17:42">
      <c r="Q2673" t="s">
        <v>5323</v>
      </c>
      <c r="R2673" s="62" t="s">
        <v>4736</v>
      </c>
      <c r="AP2673" t="s">
        <v>6006</v>
      </c>
    </row>
    <row r="2674" spans="17:42">
      <c r="Q2674" s="1">
        <v>1</v>
      </c>
      <c r="R2674" s="2" t="s">
        <v>1475</v>
      </c>
      <c r="AP2674" t="s">
        <v>6006</v>
      </c>
    </row>
    <row r="2675" spans="17:42">
      <c r="Q2675" t="s">
        <v>1825</v>
      </c>
      <c r="R2675" t="s">
        <v>4548</v>
      </c>
      <c r="AP2675" t="s">
        <v>6006</v>
      </c>
    </row>
    <row r="2676" spans="17:42">
      <c r="Q2676" t="s">
        <v>1825</v>
      </c>
      <c r="AP2676" t="s">
        <v>6006</v>
      </c>
    </row>
    <row r="2677" spans="17:42">
      <c r="Q2677" t="s">
        <v>5323</v>
      </c>
      <c r="R2677" s="62" t="s">
        <v>500</v>
      </c>
      <c r="AP2677" t="s">
        <v>6006</v>
      </c>
    </row>
    <row r="2678" spans="17:42">
      <c r="Q2678" s="1">
        <v>1</v>
      </c>
      <c r="R2678" s="2" t="s">
        <v>1476</v>
      </c>
      <c r="AP2678" t="s">
        <v>6006</v>
      </c>
    </row>
    <row r="2679" spans="17:42">
      <c r="Q2679" t="s">
        <v>1825</v>
      </c>
      <c r="R2679" s="62" t="s">
        <v>247</v>
      </c>
      <c r="AP2679" t="s">
        <v>6006</v>
      </c>
    </row>
    <row r="2680" spans="17:42">
      <c r="Q2680" t="s">
        <v>1825</v>
      </c>
      <c r="R2680" s="62"/>
      <c r="AP2680" t="s">
        <v>6006</v>
      </c>
    </row>
    <row r="2681" spans="17:42">
      <c r="Q2681" t="s">
        <v>5323</v>
      </c>
      <c r="R2681" t="s">
        <v>785</v>
      </c>
      <c r="AP2681" t="s">
        <v>6006</v>
      </c>
    </row>
    <row r="2682" spans="17:42">
      <c r="Q2682" s="1">
        <v>1</v>
      </c>
      <c r="R2682" s="2" t="s">
        <v>2041</v>
      </c>
      <c r="AP2682" t="s">
        <v>6006</v>
      </c>
    </row>
    <row r="2683" spans="17:42">
      <c r="Q2683" t="s">
        <v>1825</v>
      </c>
      <c r="AP2683" t="s">
        <v>6006</v>
      </c>
    </row>
    <row r="2684" spans="17:42">
      <c r="Q2684" t="s">
        <v>5323</v>
      </c>
      <c r="R2684" t="s">
        <v>5977</v>
      </c>
      <c r="AP2684" t="s">
        <v>6006</v>
      </c>
    </row>
    <row r="2685" spans="17:42">
      <c r="Q2685" s="1">
        <v>1</v>
      </c>
      <c r="R2685" s="8" t="s">
        <v>1313</v>
      </c>
      <c r="AP2685" t="s">
        <v>6006</v>
      </c>
    </row>
    <row r="2686" spans="17:42">
      <c r="Q2686" t="s">
        <v>1825</v>
      </c>
      <c r="AP2686" t="s">
        <v>6006</v>
      </c>
    </row>
    <row r="2687" spans="17:42">
      <c r="Q2687" t="s">
        <v>5323</v>
      </c>
      <c r="R2687" t="s">
        <v>2752</v>
      </c>
      <c r="AP2687" t="s">
        <v>6006</v>
      </c>
    </row>
    <row r="2688" spans="17:42">
      <c r="Q2688" s="1">
        <v>1</v>
      </c>
      <c r="R2688" s="8" t="s">
        <v>1314</v>
      </c>
      <c r="AP2688" t="s">
        <v>6006</v>
      </c>
    </row>
    <row r="2689" spans="1:42">
      <c r="Q2689" t="s">
        <v>1825</v>
      </c>
      <c r="AP2689" t="s">
        <v>6006</v>
      </c>
    </row>
    <row r="2690" spans="1:42">
      <c r="Q2690" t="s">
        <v>5323</v>
      </c>
      <c r="R2690" t="s">
        <v>4105</v>
      </c>
      <c r="AP2690" t="s">
        <v>6006</v>
      </c>
    </row>
    <row r="2691" spans="1:42">
      <c r="Q2691" s="1">
        <v>1</v>
      </c>
      <c r="R2691" s="8" t="s">
        <v>241</v>
      </c>
      <c r="AP2691" t="s">
        <v>6006</v>
      </c>
    </row>
    <row r="2692" spans="1:42">
      <c r="Q2692" t="s">
        <v>1825</v>
      </c>
      <c r="AP2692" t="s">
        <v>6006</v>
      </c>
    </row>
    <row r="2693" spans="1:42">
      <c r="Q2693" t="s">
        <v>5323</v>
      </c>
      <c r="R2693" t="s">
        <v>2337</v>
      </c>
      <c r="AP2693" t="s">
        <v>6006</v>
      </c>
    </row>
    <row r="2694" spans="1:42">
      <c r="Q2694" s="1">
        <v>1</v>
      </c>
      <c r="R2694" s="17" t="s">
        <v>242</v>
      </c>
      <c r="AP2694" t="s">
        <v>6006</v>
      </c>
    </row>
    <row r="2695" spans="1:42">
      <c r="Q2695" t="s">
        <v>1825</v>
      </c>
      <c r="AP2695" t="s">
        <v>6006</v>
      </c>
    </row>
    <row r="2696" spans="1:42">
      <c r="Q2696" t="s">
        <v>5323</v>
      </c>
      <c r="R2696" t="s">
        <v>3940</v>
      </c>
      <c r="AP2696" t="s">
        <v>6006</v>
      </c>
    </row>
    <row r="2697" spans="1:42">
      <c r="Q2697" s="1">
        <v>1</v>
      </c>
      <c r="R2697" s="2" t="s">
        <v>4549</v>
      </c>
      <c r="AP2697" t="s">
        <v>6006</v>
      </c>
    </row>
    <row r="2698" spans="1:42">
      <c r="Q2698" t="s">
        <v>1825</v>
      </c>
      <c r="AP2698" t="s">
        <v>6006</v>
      </c>
    </row>
    <row r="2699" spans="1:42">
      <c r="Q2699" t="s">
        <v>5323</v>
      </c>
      <c r="R2699" t="s">
        <v>4038</v>
      </c>
      <c r="AP2699" t="s">
        <v>6006</v>
      </c>
    </row>
    <row r="2700" spans="1:42">
      <c r="Q2700" s="1">
        <v>1</v>
      </c>
      <c r="R2700" s="8" t="s">
        <v>243</v>
      </c>
      <c r="AP2700" t="s">
        <v>6006</v>
      </c>
    </row>
    <row r="2701" spans="1:42">
      <c r="Q2701" t="s">
        <v>1825</v>
      </c>
      <c r="R2701" s="8" t="s">
        <v>244</v>
      </c>
      <c r="AP2701" t="s">
        <v>6006</v>
      </c>
    </row>
    <row r="2702" spans="1:42">
      <c r="R2702" s="8"/>
      <c r="AP2702" t="s">
        <v>6006</v>
      </c>
    </row>
    <row r="2703" spans="1:42">
      <c r="A2703" s="17" t="s">
        <v>9270</v>
      </c>
      <c r="G2703" s="17"/>
      <c r="H2703" s="17"/>
      <c r="R2703" s="2"/>
      <c r="AP2703" t="s">
        <v>6006</v>
      </c>
    </row>
    <row r="2704" spans="1:42">
      <c r="O2704" s="11" t="s">
        <v>2814</v>
      </c>
      <c r="R2704" s="2"/>
      <c r="AK2704" t="s">
        <v>5323</v>
      </c>
      <c r="AL2704" s="181" t="s">
        <v>10078</v>
      </c>
      <c r="AP2704" t="s">
        <v>6006</v>
      </c>
    </row>
    <row r="2705" spans="1:42">
      <c r="R2705" s="2"/>
      <c r="AK2705" s="1">
        <v>1</v>
      </c>
      <c r="AL2705" s="238" t="s">
        <v>9503</v>
      </c>
      <c r="AP2705" t="s">
        <v>6006</v>
      </c>
    </row>
    <row r="2706" spans="1:42">
      <c r="R2706" s="2"/>
      <c r="AK2706" s="17" t="s">
        <v>5579</v>
      </c>
      <c r="AP2706" t="s">
        <v>6006</v>
      </c>
    </row>
    <row r="2707" spans="1:42">
      <c r="R2707" s="2"/>
      <c r="AI2707" t="s">
        <v>5323</v>
      </c>
      <c r="AJ2707" s="169" t="s">
        <v>7440</v>
      </c>
      <c r="AK2707" t="s">
        <v>5323</v>
      </c>
      <c r="AL2707" s="37" t="s">
        <v>4998</v>
      </c>
      <c r="AP2707" t="s">
        <v>6006</v>
      </c>
    </row>
    <row r="2708" spans="1:42">
      <c r="R2708" s="2"/>
      <c r="AI2708" s="1">
        <v>1</v>
      </c>
      <c r="AJ2708" s="169" t="s">
        <v>6019</v>
      </c>
      <c r="AK2708" s="1">
        <v>1</v>
      </c>
      <c r="AL2708" s="181" t="s">
        <v>7748</v>
      </c>
      <c r="AP2708" t="s">
        <v>6006</v>
      </c>
    </row>
    <row r="2709" spans="1:42">
      <c r="R2709" s="2"/>
      <c r="AI2709" t="s">
        <v>1825</v>
      </c>
      <c r="AJ2709" s="169" t="s">
        <v>7439</v>
      </c>
      <c r="AK2709" t="s">
        <v>1825</v>
      </c>
      <c r="AL2709" s="199" t="s">
        <v>8160</v>
      </c>
      <c r="AP2709" t="s">
        <v>6006</v>
      </c>
    </row>
    <row r="2710" spans="1:42">
      <c r="R2710" s="2"/>
      <c r="AK2710" t="s">
        <v>1825</v>
      </c>
      <c r="AL2710" s="37" t="s">
        <v>8159</v>
      </c>
      <c r="AP2710" t="s">
        <v>6006</v>
      </c>
    </row>
    <row r="2711" spans="1:42">
      <c r="R2711" s="2"/>
      <c r="AK2711" t="s">
        <v>1825</v>
      </c>
      <c r="AL2711" s="181" t="s">
        <v>7747</v>
      </c>
      <c r="AP2711" t="s">
        <v>6006</v>
      </c>
    </row>
    <row r="2712" spans="1:42">
      <c r="R2712" s="2"/>
      <c r="AK2712" t="s">
        <v>1825</v>
      </c>
      <c r="AL2712" s="238" t="s">
        <v>9501</v>
      </c>
      <c r="AP2712" t="s">
        <v>6006</v>
      </c>
    </row>
    <row r="2713" spans="1:42">
      <c r="R2713" s="2"/>
      <c r="AK2713" s="1">
        <v>1</v>
      </c>
      <c r="AL2713" s="238" t="s">
        <v>9502</v>
      </c>
      <c r="AP2713" t="s">
        <v>6006</v>
      </c>
    </row>
    <row r="2714" spans="1:42">
      <c r="A2714" s="17" t="s">
        <v>9270</v>
      </c>
      <c r="R2714" s="2"/>
      <c r="AK2714" s="1"/>
      <c r="AL2714" s="238"/>
      <c r="AP2714" t="s">
        <v>6006</v>
      </c>
    </row>
    <row r="2715" spans="1:42">
      <c r="O2715" s="11" t="s">
        <v>10718</v>
      </c>
      <c r="P2715" s="3"/>
      <c r="R2715" s="2"/>
      <c r="W2715" t="s">
        <v>5323</v>
      </c>
      <c r="X2715" s="204" t="s">
        <v>11402</v>
      </c>
      <c r="Y2715" t="s">
        <v>5323</v>
      </c>
      <c r="Z2715" s="204" t="s">
        <v>4949</v>
      </c>
      <c r="AK2715" s="1"/>
      <c r="AL2715" s="238"/>
      <c r="AP2715" t="s">
        <v>6006</v>
      </c>
    </row>
    <row r="2716" spans="1:42">
      <c r="O2716" t="s">
        <v>5323</v>
      </c>
      <c r="P2716" s="204" t="s">
        <v>10721</v>
      </c>
      <c r="Q2716" t="s">
        <v>5323</v>
      </c>
      <c r="R2716" s="204" t="s">
        <v>653</v>
      </c>
      <c r="S2716" s="19"/>
      <c r="T2716" s="179" t="s">
        <v>11851</v>
      </c>
      <c r="U2716" s="19"/>
      <c r="W2716" s="1">
        <v>1</v>
      </c>
      <c r="X2716" s="204" t="s">
        <v>1871</v>
      </c>
      <c r="Y2716" s="1">
        <v>1</v>
      </c>
      <c r="Z2716" s="204" t="s">
        <v>10925</v>
      </c>
      <c r="AK2716" s="1"/>
      <c r="AL2716" s="238"/>
      <c r="AP2716" t="s">
        <v>6006</v>
      </c>
    </row>
    <row r="2717" spans="1:42">
      <c r="O2717" s="1">
        <v>1</v>
      </c>
      <c r="P2717" s="204" t="s">
        <v>3376</v>
      </c>
      <c r="Q2717" s="1">
        <v>1</v>
      </c>
      <c r="R2717" s="207" t="s">
        <v>10719</v>
      </c>
      <c r="S2717" s="19" t="s">
        <v>5323</v>
      </c>
      <c r="T2717" s="204" t="s">
        <v>4949</v>
      </c>
      <c r="U2717" s="19"/>
      <c r="W2717" s="1">
        <v>1</v>
      </c>
      <c r="X2717" s="204" t="s">
        <v>11397</v>
      </c>
      <c r="Y2717" t="s">
        <v>1825</v>
      </c>
      <c r="Z2717" s="204" t="s">
        <v>11355</v>
      </c>
      <c r="AK2717" s="1"/>
      <c r="AL2717" s="238"/>
      <c r="AP2717" t="s">
        <v>6006</v>
      </c>
    </row>
    <row r="2718" spans="1:42">
      <c r="O2718" s="1">
        <v>1</v>
      </c>
      <c r="P2718" s="208" t="s">
        <v>10720</v>
      </c>
      <c r="Q2718" t="s">
        <v>1825</v>
      </c>
      <c r="R2718" s="8"/>
      <c r="S2718" s="19" t="s">
        <v>1825</v>
      </c>
      <c r="T2718" s="207" t="s">
        <v>11849</v>
      </c>
      <c r="U2718" s="19"/>
      <c r="AK2718" s="1"/>
      <c r="AL2718" s="238"/>
      <c r="AP2718" t="s">
        <v>6006</v>
      </c>
    </row>
    <row r="2719" spans="1:42">
      <c r="Q2719" t="s">
        <v>5323</v>
      </c>
      <c r="R2719" s="204" t="s">
        <v>4949</v>
      </c>
      <c r="S2719" s="19" t="s">
        <v>1825</v>
      </c>
      <c r="T2719" s="204" t="s">
        <v>10938</v>
      </c>
      <c r="U2719" s="19"/>
      <c r="AK2719" s="1"/>
      <c r="AL2719" s="238"/>
      <c r="AP2719" t="s">
        <v>6006</v>
      </c>
    </row>
    <row r="2720" spans="1:42">
      <c r="O2720" s="7"/>
      <c r="Q2720" s="1">
        <v>1</v>
      </c>
      <c r="R2720" s="207" t="s">
        <v>10753</v>
      </c>
      <c r="S2720" s="19"/>
      <c r="T2720" s="19"/>
      <c r="U2720" s="19"/>
      <c r="AK2720" s="1"/>
      <c r="AL2720" s="238"/>
      <c r="AP2720" t="s">
        <v>6006</v>
      </c>
    </row>
    <row r="2721" spans="1:42">
      <c r="O2721" s="7"/>
      <c r="Q2721" t="s">
        <v>1825</v>
      </c>
      <c r="R2721" s="8"/>
      <c r="AK2721" s="1"/>
      <c r="AL2721" s="238"/>
      <c r="AP2721" t="s">
        <v>6006</v>
      </c>
    </row>
    <row r="2722" spans="1:42">
      <c r="O2722" s="7"/>
      <c r="Q2722" t="s">
        <v>5323</v>
      </c>
      <c r="R2722" s="204" t="s">
        <v>1402</v>
      </c>
      <c r="AK2722" s="1"/>
      <c r="AL2722" s="238"/>
      <c r="AP2722" t="s">
        <v>6006</v>
      </c>
    </row>
    <row r="2723" spans="1:42">
      <c r="O2723" s="7"/>
      <c r="Q2723" s="1">
        <v>1</v>
      </c>
      <c r="R2723" s="207" t="s">
        <v>10926</v>
      </c>
      <c r="AK2723" s="1"/>
      <c r="AL2723" s="238"/>
      <c r="AP2723" t="s">
        <v>6006</v>
      </c>
    </row>
    <row r="2724" spans="1:42">
      <c r="A2724" s="17" t="s">
        <v>9270</v>
      </c>
      <c r="G2724" s="17"/>
      <c r="H2724" s="17"/>
      <c r="T2724" s="2"/>
      <c r="AL2724" s="62"/>
      <c r="AP2724" t="s">
        <v>6006</v>
      </c>
    </row>
    <row r="2725" spans="1:42">
      <c r="O2725" s="3" t="s">
        <v>8429</v>
      </c>
      <c r="R2725" s="2"/>
      <c r="W2725" t="s">
        <v>5323</v>
      </c>
      <c r="X2725" s="283" t="s">
        <v>12287</v>
      </c>
      <c r="Y2725" t="s">
        <v>5323</v>
      </c>
      <c r="Z2725" s="223" t="s">
        <v>5581</v>
      </c>
      <c r="AA2725" t="s">
        <v>5323</v>
      </c>
      <c r="AB2725" s="204" t="s">
        <v>10267</v>
      </c>
      <c r="AI2725" t="s">
        <v>5323</v>
      </c>
      <c r="AJ2725" s="100" t="s">
        <v>8660</v>
      </c>
      <c r="AK2725" t="s">
        <v>5323</v>
      </c>
      <c r="AL2725" s="181" t="s">
        <v>7870</v>
      </c>
      <c r="AM2725" s="20" t="s">
        <v>7210</v>
      </c>
      <c r="AN2725" s="19"/>
      <c r="AP2725" t="s">
        <v>6006</v>
      </c>
    </row>
    <row r="2726" spans="1:42">
      <c r="R2726" s="2"/>
      <c r="W2726" s="1">
        <v>1</v>
      </c>
      <c r="X2726" s="283" t="s">
        <v>12288</v>
      </c>
      <c r="Y2726" s="1">
        <v>1</v>
      </c>
      <c r="Z2726" s="223" t="s">
        <v>8886</v>
      </c>
      <c r="AA2726" s="1">
        <v>1</v>
      </c>
      <c r="AB2726" s="204" t="s">
        <v>5646</v>
      </c>
      <c r="AI2726" s="1">
        <v>1</v>
      </c>
      <c r="AJ2726" s="154" t="s">
        <v>1288</v>
      </c>
      <c r="AK2726" s="1">
        <v>1</v>
      </c>
      <c r="AL2726" s="181" t="s">
        <v>5521</v>
      </c>
      <c r="AM2726" s="19" t="s">
        <v>5323</v>
      </c>
      <c r="AN2726" s="154" t="s">
        <v>4</v>
      </c>
      <c r="AP2726" t="s">
        <v>6006</v>
      </c>
    </row>
    <row r="2727" spans="1:42">
      <c r="R2727" s="2"/>
      <c r="W2727" t="s">
        <v>1825</v>
      </c>
      <c r="X2727" s="283" t="s">
        <v>12289</v>
      </c>
      <c r="Y2727" t="s">
        <v>1825</v>
      </c>
      <c r="Z2727" s="223" t="s">
        <v>8887</v>
      </c>
      <c r="AA2727" t="s">
        <v>1825</v>
      </c>
      <c r="AB2727" s="204" t="s">
        <v>10261</v>
      </c>
      <c r="AI2727" t="s">
        <v>1825</v>
      </c>
      <c r="AJ2727" s="110" t="s">
        <v>8659</v>
      </c>
      <c r="AK2727" t="s">
        <v>1825</v>
      </c>
      <c r="AL2727" s="181" t="s">
        <v>7871</v>
      </c>
      <c r="AM2727" s="19" t="s">
        <v>1825</v>
      </c>
      <c r="AN2727" s="238" t="s">
        <v>9305</v>
      </c>
      <c r="AP2727" t="s">
        <v>6006</v>
      </c>
    </row>
    <row r="2728" spans="1:42">
      <c r="R2728" s="2"/>
      <c r="W2728" s="1">
        <v>1</v>
      </c>
      <c r="X2728" s="283" t="s">
        <v>9743</v>
      </c>
      <c r="Y2728" s="1">
        <v>1</v>
      </c>
      <c r="Z2728" s="223" t="s">
        <v>8854</v>
      </c>
      <c r="AA2728" s="1">
        <v>1</v>
      </c>
      <c r="AB2728" s="204" t="s">
        <v>5622</v>
      </c>
      <c r="AI2728" t="s">
        <v>1825</v>
      </c>
      <c r="AJ2728" s="212" t="s">
        <v>8661</v>
      </c>
      <c r="AK2728" t="s">
        <v>1825</v>
      </c>
      <c r="AL2728" s="181" t="s">
        <v>7872</v>
      </c>
      <c r="AM2728" s="19" t="s">
        <v>1825</v>
      </c>
      <c r="AN2728" s="159" t="s">
        <v>197</v>
      </c>
      <c r="AP2728" t="s">
        <v>6006</v>
      </c>
    </row>
    <row r="2729" spans="1:42">
      <c r="R2729" s="2"/>
      <c r="Y2729" t="s">
        <v>1825</v>
      </c>
      <c r="Z2729" s="223" t="s">
        <v>8855</v>
      </c>
      <c r="AJ2729" s="212"/>
      <c r="AL2729" s="181"/>
      <c r="AM2729" s="19"/>
      <c r="AN2729" s="19"/>
      <c r="AP2729" t="s">
        <v>6006</v>
      </c>
    </row>
    <row r="2730" spans="1:42">
      <c r="R2730" s="2"/>
      <c r="Z2730" s="223"/>
      <c r="AJ2730" s="212"/>
      <c r="AL2730" s="181"/>
      <c r="AP2730" t="s">
        <v>6006</v>
      </c>
    </row>
    <row r="2731" spans="1:42">
      <c r="R2731" s="2"/>
      <c r="Y2731" t="s">
        <v>5323</v>
      </c>
      <c r="Z2731" s="206" t="s">
        <v>11304</v>
      </c>
      <c r="AA2731" t="s">
        <v>5323</v>
      </c>
      <c r="AB2731" s="204" t="s">
        <v>11310</v>
      </c>
      <c r="AJ2731" s="212"/>
      <c r="AL2731" s="181"/>
      <c r="AP2731" t="s">
        <v>6006</v>
      </c>
    </row>
    <row r="2732" spans="1:42">
      <c r="R2732" s="2"/>
      <c r="Y2732" t="s">
        <v>1825</v>
      </c>
      <c r="Z2732" s="204" t="s">
        <v>2419</v>
      </c>
      <c r="AA2732" s="1">
        <v>1</v>
      </c>
      <c r="AB2732" s="204" t="s">
        <v>11611</v>
      </c>
      <c r="AJ2732" s="212"/>
      <c r="AL2732" s="181"/>
      <c r="AP2732" t="s">
        <v>6006</v>
      </c>
    </row>
    <row r="2733" spans="1:42">
      <c r="R2733" s="2"/>
      <c r="Z2733" s="223"/>
      <c r="AA2733" t="s">
        <v>1825</v>
      </c>
      <c r="AB2733" s="204" t="s">
        <v>11303</v>
      </c>
      <c r="AJ2733" s="212"/>
      <c r="AL2733" s="181"/>
      <c r="AP2733" t="s">
        <v>6006</v>
      </c>
    </row>
    <row r="2734" spans="1:42">
      <c r="A2734" s="17" t="s">
        <v>9270</v>
      </c>
      <c r="O2734" s="17"/>
      <c r="R2734" s="2"/>
      <c r="Z2734" s="223"/>
      <c r="AJ2734" s="212"/>
      <c r="AL2734" s="181"/>
      <c r="AP2734" t="s">
        <v>6006</v>
      </c>
    </row>
    <row r="2735" spans="1:42">
      <c r="O2735" s="3" t="s">
        <v>10785</v>
      </c>
      <c r="R2735" s="2"/>
      <c r="Y2735" t="s">
        <v>5323</v>
      </c>
      <c r="Z2735" s="204" t="s">
        <v>10788</v>
      </c>
      <c r="AA2735" t="s">
        <v>5323</v>
      </c>
      <c r="AB2735" s="204" t="s">
        <v>4107</v>
      </c>
      <c r="AJ2735" s="212"/>
      <c r="AL2735" s="181"/>
      <c r="AP2735" t="s">
        <v>6006</v>
      </c>
    </row>
    <row r="2736" spans="1:42">
      <c r="O2736" s="17"/>
      <c r="R2736" s="2"/>
      <c r="U2736" t="s">
        <v>5323</v>
      </c>
      <c r="V2736" s="204" t="s">
        <v>5581</v>
      </c>
      <c r="Y2736" s="1">
        <v>1</v>
      </c>
      <c r="Z2736" s="204" t="s">
        <v>5809</v>
      </c>
      <c r="AA2736" s="1">
        <v>1</v>
      </c>
      <c r="AB2736" s="204" t="s">
        <v>10786</v>
      </c>
      <c r="AJ2736" s="212"/>
      <c r="AL2736" s="181"/>
      <c r="AP2736" t="s">
        <v>6006</v>
      </c>
    </row>
    <row r="2737" spans="1:42">
      <c r="R2737" s="2"/>
      <c r="U2737" s="1">
        <v>1</v>
      </c>
      <c r="V2737" s="207" t="s">
        <v>10976</v>
      </c>
      <c r="Y2737" s="1">
        <v>1</v>
      </c>
      <c r="Z2737" s="204" t="s">
        <v>10787</v>
      </c>
      <c r="AJ2737" s="212"/>
      <c r="AL2737" s="181"/>
      <c r="AP2737" t="s">
        <v>6006</v>
      </c>
    </row>
    <row r="2738" spans="1:42">
      <c r="R2738" s="2"/>
      <c r="U2738" s="1"/>
      <c r="V2738" s="207"/>
      <c r="Y2738" s="1"/>
      <c r="Z2738" s="204"/>
      <c r="AJ2738" s="212"/>
      <c r="AL2738" s="181"/>
      <c r="AP2738" t="s">
        <v>6006</v>
      </c>
    </row>
    <row r="2739" spans="1:42">
      <c r="R2739" s="2"/>
      <c r="S2739" t="s">
        <v>5323</v>
      </c>
      <c r="T2739" s="204" t="s">
        <v>10913</v>
      </c>
      <c r="U2739" t="s">
        <v>5323</v>
      </c>
      <c r="V2739" s="204" t="s">
        <v>4737</v>
      </c>
      <c r="Y2739" s="1"/>
      <c r="Z2739" s="204"/>
      <c r="AJ2739" s="212"/>
      <c r="AL2739" s="181"/>
      <c r="AP2739" t="s">
        <v>6006</v>
      </c>
    </row>
    <row r="2740" spans="1:42">
      <c r="R2740" s="2"/>
      <c r="S2740" s="1">
        <v>1</v>
      </c>
      <c r="T2740" s="204" t="s">
        <v>856</v>
      </c>
      <c r="U2740" s="1">
        <v>1</v>
      </c>
      <c r="V2740" s="204" t="s">
        <v>11776</v>
      </c>
      <c r="Y2740" s="1"/>
      <c r="Z2740" s="204"/>
      <c r="AJ2740" s="212"/>
      <c r="AL2740" s="181"/>
      <c r="AP2740" t="s">
        <v>6006</v>
      </c>
    </row>
    <row r="2741" spans="1:42">
      <c r="O2741" s="17"/>
      <c r="R2741" s="2"/>
      <c r="S2741" s="1">
        <v>1</v>
      </c>
      <c r="T2741" s="204" t="s">
        <v>10914</v>
      </c>
      <c r="U2741" s="1"/>
      <c r="V2741" s="204"/>
      <c r="Y2741" s="1"/>
      <c r="Z2741" s="204"/>
      <c r="AJ2741" s="212"/>
      <c r="AL2741" s="181"/>
      <c r="AP2741" t="s">
        <v>6006</v>
      </c>
    </row>
    <row r="2742" spans="1:42">
      <c r="A2742" s="17" t="s">
        <v>9270</v>
      </c>
      <c r="O2742" s="17"/>
      <c r="R2742" s="2"/>
      <c r="S2742" s="1"/>
      <c r="T2742" s="204"/>
      <c r="U2742" s="1"/>
      <c r="V2742" s="204"/>
      <c r="Y2742" s="1"/>
      <c r="Z2742" s="204"/>
      <c r="AJ2742" s="212"/>
      <c r="AL2742" s="181"/>
      <c r="AP2742" t="s">
        <v>6006</v>
      </c>
    </row>
    <row r="2743" spans="1:42">
      <c r="A2743" s="17"/>
      <c r="O2743" s="3" t="s">
        <v>11764</v>
      </c>
      <c r="R2743" s="2"/>
      <c r="S2743" s="1"/>
      <c r="T2743" s="204"/>
      <c r="U2743" s="1"/>
      <c r="V2743" s="204"/>
      <c r="Y2743" s="1"/>
      <c r="Z2743" s="204"/>
      <c r="AE2743" s="20" t="s">
        <v>6474</v>
      </c>
      <c r="AF2743" s="19"/>
      <c r="AG2743" s="19"/>
      <c r="AJ2743" s="212"/>
      <c r="AL2743" s="181"/>
      <c r="AP2743" t="s">
        <v>6006</v>
      </c>
    </row>
    <row r="2744" spans="1:42">
      <c r="O2744" s="17"/>
      <c r="R2744" s="2"/>
      <c r="S2744" s="1"/>
      <c r="T2744" s="204"/>
      <c r="U2744" s="1"/>
      <c r="V2744" s="204"/>
      <c r="Y2744" s="1"/>
      <c r="Z2744" s="204"/>
      <c r="AE2744" s="19" t="s">
        <v>5323</v>
      </c>
      <c r="AF2744" s="238" t="s">
        <v>686</v>
      </c>
      <c r="AG2744" s="19"/>
      <c r="AJ2744" s="212"/>
      <c r="AL2744" s="181"/>
      <c r="AP2744" t="s">
        <v>6006</v>
      </c>
    </row>
    <row r="2745" spans="1:42">
      <c r="O2745" s="17"/>
      <c r="R2745" s="2"/>
      <c r="S2745" s="1"/>
      <c r="T2745" s="204"/>
      <c r="U2745" s="1"/>
      <c r="V2745" s="204"/>
      <c r="Y2745" s="1"/>
      <c r="Z2745" s="204"/>
      <c r="AE2745" s="19" t="s">
        <v>1825</v>
      </c>
      <c r="AF2745" s="238" t="s">
        <v>600</v>
      </c>
      <c r="AG2745" s="19"/>
      <c r="AJ2745" s="212"/>
      <c r="AL2745" s="181"/>
      <c r="AP2745" t="s">
        <v>6006</v>
      </c>
    </row>
    <row r="2746" spans="1:42">
      <c r="O2746" s="17"/>
      <c r="R2746" s="2"/>
      <c r="S2746" s="1"/>
      <c r="T2746" s="204"/>
      <c r="U2746" s="1"/>
      <c r="V2746" s="204"/>
      <c r="Y2746" s="1"/>
      <c r="Z2746" s="204"/>
      <c r="AE2746" s="19" t="s">
        <v>1825</v>
      </c>
      <c r="AF2746" s="204" t="s">
        <v>11766</v>
      </c>
      <c r="AG2746" s="19"/>
      <c r="AJ2746" s="212"/>
      <c r="AL2746" s="181"/>
      <c r="AP2746" t="s">
        <v>6006</v>
      </c>
    </row>
    <row r="2747" spans="1:42">
      <c r="O2747" s="17"/>
      <c r="R2747" s="2"/>
      <c r="S2747" s="1"/>
      <c r="T2747" s="204"/>
      <c r="U2747" s="1"/>
      <c r="V2747" s="204"/>
      <c r="Y2747" s="1"/>
      <c r="Z2747" s="204"/>
      <c r="AE2747" s="19" t="s">
        <v>1825</v>
      </c>
      <c r="AF2747" s="238" t="s">
        <v>590</v>
      </c>
      <c r="AG2747" s="19"/>
      <c r="AJ2747" s="212"/>
      <c r="AL2747" s="181"/>
      <c r="AP2747" t="s">
        <v>6006</v>
      </c>
    </row>
    <row r="2748" spans="1:42">
      <c r="A2748" s="17" t="s">
        <v>9270</v>
      </c>
      <c r="G2748" s="17"/>
      <c r="H2748" s="17"/>
      <c r="R2748" s="2"/>
      <c r="AE2748" s="19"/>
      <c r="AF2748" s="19"/>
      <c r="AG2748" s="19"/>
      <c r="AL2748" s="62"/>
      <c r="AP2748" t="s">
        <v>6006</v>
      </c>
    </row>
    <row r="2749" spans="1:42">
      <c r="O2749" s="16" t="s">
        <v>1441</v>
      </c>
      <c r="R2749" s="2"/>
      <c r="S2749" s="19"/>
      <c r="T2749" s="77" t="s">
        <v>2483</v>
      </c>
      <c r="U2749" s="19"/>
      <c r="V2749" s="19"/>
      <c r="W2749" s="19"/>
      <c r="Y2749" t="s">
        <v>5323</v>
      </c>
      <c r="Z2749" s="23" t="s">
        <v>6943</v>
      </c>
      <c r="AA2749" t="s">
        <v>5323</v>
      </c>
      <c r="AB2749" s="159" t="s">
        <v>755</v>
      </c>
      <c r="AC2749" t="s">
        <v>5323</v>
      </c>
      <c r="AD2749" s="71" t="s">
        <v>5859</v>
      </c>
      <c r="AL2749" s="62"/>
      <c r="AP2749" t="s">
        <v>6006</v>
      </c>
    </row>
    <row r="2750" spans="1:42">
      <c r="R2750" s="2"/>
      <c r="S2750" s="19" t="s">
        <v>5323</v>
      </c>
      <c r="T2750" s="37" t="s">
        <v>1397</v>
      </c>
      <c r="U2750" t="s">
        <v>5323</v>
      </c>
      <c r="V2750" s="37" t="s">
        <v>2652</v>
      </c>
      <c r="W2750" s="19"/>
      <c r="Y2750" s="1">
        <v>1</v>
      </c>
      <c r="Z2750" s="159" t="s">
        <v>735</v>
      </c>
      <c r="AA2750" s="1">
        <v>1</v>
      </c>
      <c r="AB2750" s="159" t="s">
        <v>389</v>
      </c>
      <c r="AC2750" s="1">
        <v>1</v>
      </c>
      <c r="AD2750" s="69" t="s">
        <v>3892</v>
      </c>
      <c r="AL2750" s="62"/>
      <c r="AP2750" t="s">
        <v>6006</v>
      </c>
    </row>
    <row r="2751" spans="1:42">
      <c r="R2751" s="2"/>
      <c r="S2751" s="19" t="s">
        <v>1825</v>
      </c>
      <c r="T2751" s="69" t="s">
        <v>2474</v>
      </c>
      <c r="U2751" t="s">
        <v>1825</v>
      </c>
      <c r="V2751" s="37" t="s">
        <v>3454</v>
      </c>
      <c r="W2751" s="19"/>
      <c r="Y2751" s="1">
        <v>1</v>
      </c>
      <c r="Z2751" s="159" t="s">
        <v>390</v>
      </c>
      <c r="AA2751" s="20" t="s">
        <v>12164</v>
      </c>
      <c r="AB2751" s="19"/>
      <c r="AC2751" t="s">
        <v>1825</v>
      </c>
      <c r="AL2751" s="62"/>
      <c r="AP2751" t="s">
        <v>6006</v>
      </c>
    </row>
    <row r="2752" spans="1:42">
      <c r="R2752" s="2"/>
      <c r="S2752" s="19" t="s">
        <v>1825</v>
      </c>
      <c r="T2752" s="37" t="s">
        <v>7233</v>
      </c>
      <c r="U2752" s="19" t="s">
        <v>1825</v>
      </c>
      <c r="V2752" s="19"/>
      <c r="W2752" s="19"/>
      <c r="AA2752" s="19" t="s">
        <v>5323</v>
      </c>
      <c r="AB2752" s="71" t="s">
        <v>5567</v>
      </c>
      <c r="AC2752" t="s">
        <v>5323</v>
      </c>
      <c r="AD2752" s="37" t="s">
        <v>1716</v>
      </c>
      <c r="AE2752" t="s">
        <v>5323</v>
      </c>
      <c r="AF2752" s="37" t="s">
        <v>1442</v>
      </c>
      <c r="AL2752" s="62"/>
      <c r="AP2752" t="s">
        <v>6006</v>
      </c>
    </row>
    <row r="2753" spans="1:42">
      <c r="R2753" s="2"/>
      <c r="S2753" s="19"/>
      <c r="T2753" s="19"/>
      <c r="U2753" t="s">
        <v>5323</v>
      </c>
      <c r="V2753" s="37" t="s">
        <v>4949</v>
      </c>
      <c r="AA2753" s="19" t="s">
        <v>1825</v>
      </c>
      <c r="AB2753" s="69" t="s">
        <v>366</v>
      </c>
      <c r="AC2753" s="1">
        <v>1</v>
      </c>
      <c r="AD2753" s="69" t="s">
        <v>3891</v>
      </c>
      <c r="AE2753" s="1">
        <v>1</v>
      </c>
      <c r="AF2753" s="37" t="s">
        <v>5667</v>
      </c>
      <c r="AP2753" t="s">
        <v>6006</v>
      </c>
    </row>
    <row r="2754" spans="1:42">
      <c r="O2754" s="16"/>
      <c r="R2754" s="2"/>
      <c r="U2754" s="1">
        <v>1</v>
      </c>
      <c r="V2754" s="37" t="s">
        <v>509</v>
      </c>
      <c r="AA2754" s="19" t="s">
        <v>1825</v>
      </c>
      <c r="AB2754" s="69" t="s">
        <v>3890</v>
      </c>
      <c r="AC2754" t="s">
        <v>1825</v>
      </c>
      <c r="AF2754" s="37"/>
      <c r="AP2754" t="s">
        <v>6006</v>
      </c>
    </row>
    <row r="2755" spans="1:42">
      <c r="O2755" s="16"/>
      <c r="R2755" s="2"/>
      <c r="AA2755" s="19"/>
      <c r="AB2755" s="69" t="s">
        <v>5568</v>
      </c>
      <c r="AC2755" t="s">
        <v>5323</v>
      </c>
      <c r="AD2755" s="71" t="s">
        <v>3893</v>
      </c>
      <c r="AF2755" s="37"/>
      <c r="AP2755" t="s">
        <v>6006</v>
      </c>
    </row>
    <row r="2756" spans="1:42">
      <c r="R2756" s="2"/>
      <c r="AA2756" s="19"/>
      <c r="AB2756" s="19"/>
      <c r="AC2756" s="1">
        <v>1</v>
      </c>
      <c r="AD2756" s="69" t="s">
        <v>3946</v>
      </c>
      <c r="AP2756" t="s">
        <v>6006</v>
      </c>
    </row>
    <row r="2757" spans="1:42">
      <c r="R2757" s="2"/>
      <c r="AC2757" s="1"/>
      <c r="AD2757" s="69"/>
      <c r="AP2757" t="s">
        <v>6006</v>
      </c>
    </row>
    <row r="2758" spans="1:42">
      <c r="R2758" s="2"/>
      <c r="AC2758" s="1"/>
      <c r="AD2758" s="69"/>
      <c r="AP2758" t="s">
        <v>6006</v>
      </c>
    </row>
    <row r="2759" spans="1:42">
      <c r="A2759" s="17" t="s">
        <v>9270</v>
      </c>
      <c r="G2759" s="17"/>
      <c r="H2759" s="17"/>
      <c r="AP2759" t="s">
        <v>6006</v>
      </c>
    </row>
    <row r="2760" spans="1:42">
      <c r="O2760" s="4" t="s">
        <v>3357</v>
      </c>
      <c r="Y2760" t="s">
        <v>5323</v>
      </c>
      <c r="Z2760" s="92" t="s">
        <v>9269</v>
      </c>
      <c r="AA2760" t="s">
        <v>5323</v>
      </c>
      <c r="AB2760" s="95" t="s">
        <v>3526</v>
      </c>
      <c r="AP2760" t="s">
        <v>6006</v>
      </c>
    </row>
    <row r="2761" spans="1:42">
      <c r="O2761" s="11"/>
      <c r="Y2761" t="s">
        <v>1825</v>
      </c>
      <c r="Z2761" s="223" t="s">
        <v>4346</v>
      </c>
      <c r="AA2761" t="s">
        <v>1825</v>
      </c>
      <c r="AB2761" t="s">
        <v>510</v>
      </c>
      <c r="AD2761" s="92" t="s">
        <v>2521</v>
      </c>
      <c r="AP2761" t="s">
        <v>6006</v>
      </c>
    </row>
    <row r="2762" spans="1:42">
      <c r="O2762" s="3"/>
      <c r="Y2762" s="1">
        <v>1</v>
      </c>
      <c r="Z2762" s="223" t="s">
        <v>8898</v>
      </c>
      <c r="AA2762" t="s">
        <v>1825</v>
      </c>
      <c r="AB2762" s="109" t="s">
        <v>511</v>
      </c>
      <c r="AP2762" t="s">
        <v>6006</v>
      </c>
    </row>
    <row r="2763" spans="1:42">
      <c r="O2763" s="3"/>
      <c r="Y2763" t="s">
        <v>1825</v>
      </c>
      <c r="Z2763" s="223" t="s">
        <v>9240</v>
      </c>
      <c r="AA2763" t="s">
        <v>1825</v>
      </c>
      <c r="AP2763" t="s">
        <v>6006</v>
      </c>
    </row>
    <row r="2764" spans="1:42">
      <c r="O2764" s="3"/>
      <c r="T2764" s="71"/>
      <c r="Y2764" s="1">
        <v>1</v>
      </c>
      <c r="Z2764" s="223" t="s">
        <v>5809</v>
      </c>
      <c r="AA2764" t="s">
        <v>5323</v>
      </c>
      <c r="AB2764" s="95" t="s">
        <v>5348</v>
      </c>
      <c r="AP2764" t="s">
        <v>6006</v>
      </c>
    </row>
    <row r="2765" spans="1:42">
      <c r="O2765" s="3"/>
      <c r="T2765" s="69"/>
      <c r="AA2765" t="s">
        <v>1825</v>
      </c>
      <c r="AB2765" t="s">
        <v>2907</v>
      </c>
      <c r="AP2765" t="s">
        <v>6006</v>
      </c>
    </row>
    <row r="2766" spans="1:42">
      <c r="O2766" s="3"/>
      <c r="AA2766" t="s">
        <v>1825</v>
      </c>
      <c r="AB2766" s="109" t="s">
        <v>1341</v>
      </c>
      <c r="AP2766" t="s">
        <v>6006</v>
      </c>
    </row>
    <row r="2767" spans="1:42">
      <c r="O2767" s="3"/>
      <c r="AA2767" t="s">
        <v>1825</v>
      </c>
      <c r="AP2767" t="s">
        <v>6006</v>
      </c>
    </row>
    <row r="2768" spans="1:42">
      <c r="O2768" s="3"/>
      <c r="AA2768" t="s">
        <v>5323</v>
      </c>
      <c r="AB2768" s="95" t="s">
        <v>5349</v>
      </c>
      <c r="AP2768" t="s">
        <v>6006</v>
      </c>
    </row>
    <row r="2769" spans="1:42">
      <c r="O2769" s="3"/>
      <c r="Z2769" s="69"/>
      <c r="AA2769" t="s">
        <v>1825</v>
      </c>
      <c r="AB2769" t="s">
        <v>4292</v>
      </c>
      <c r="AP2769" t="s">
        <v>6006</v>
      </c>
    </row>
    <row r="2770" spans="1:42">
      <c r="Z2770" s="69"/>
      <c r="AA2770" t="s">
        <v>1825</v>
      </c>
      <c r="AB2770" s="109" t="s">
        <v>3323</v>
      </c>
      <c r="AP2770" t="s">
        <v>6006</v>
      </c>
    </row>
    <row r="2771" spans="1:42">
      <c r="Z2771" s="69"/>
      <c r="AA2771" t="s">
        <v>1825</v>
      </c>
      <c r="AB2771" s="109"/>
      <c r="AP2771" t="s">
        <v>6006</v>
      </c>
    </row>
    <row r="2772" spans="1:42">
      <c r="Z2772" s="69"/>
      <c r="AA2772" t="s">
        <v>5323</v>
      </c>
      <c r="AB2772" s="223" t="s">
        <v>9236</v>
      </c>
      <c r="AP2772" t="s">
        <v>6006</v>
      </c>
    </row>
    <row r="2773" spans="1:42">
      <c r="Z2773" s="69"/>
      <c r="AA2773" s="1">
        <v>1</v>
      </c>
      <c r="AB2773" s="223" t="s">
        <v>9237</v>
      </c>
      <c r="AP2773" t="s">
        <v>6006</v>
      </c>
    </row>
    <row r="2774" spans="1:42">
      <c r="Z2774" s="69"/>
      <c r="AA2774" t="s">
        <v>1825</v>
      </c>
      <c r="AB2774" s="223" t="s">
        <v>9238</v>
      </c>
      <c r="AP2774" t="s">
        <v>6006</v>
      </c>
    </row>
    <row r="2775" spans="1:42">
      <c r="Z2775" s="69"/>
      <c r="AA2775" s="1">
        <v>1</v>
      </c>
      <c r="AB2775" s="223" t="s">
        <v>9239</v>
      </c>
      <c r="AP2775" t="s">
        <v>6006</v>
      </c>
    </row>
    <row r="2776" spans="1:42">
      <c r="A2776" s="17" t="s">
        <v>9270</v>
      </c>
      <c r="G2776" s="17"/>
      <c r="H2776" s="17"/>
      <c r="O2776" s="4"/>
      <c r="AP2776" t="s">
        <v>6006</v>
      </c>
    </row>
    <row r="2777" spans="1:42">
      <c r="O2777" s="3" t="s">
        <v>9808</v>
      </c>
      <c r="AA2777" t="s">
        <v>5323</v>
      </c>
      <c r="AB2777" s="256" t="s">
        <v>9940</v>
      </c>
      <c r="AC2777" t="s">
        <v>5323</v>
      </c>
      <c r="AD2777" s="256" t="s">
        <v>573</v>
      </c>
      <c r="AG2777" t="s">
        <v>5323</v>
      </c>
      <c r="AH2777" s="210" t="s">
        <v>2406</v>
      </c>
      <c r="AK2777" t="s">
        <v>5323</v>
      </c>
      <c r="AL2777" s="35" t="s">
        <v>4159</v>
      </c>
      <c r="AM2777" t="s">
        <v>5323</v>
      </c>
      <c r="AN2777" s="164" t="s">
        <v>5581</v>
      </c>
      <c r="AP2777" t="s">
        <v>6006</v>
      </c>
    </row>
    <row r="2778" spans="1:42">
      <c r="O2778" s="198" t="s">
        <v>9272</v>
      </c>
      <c r="AA2778" s="1">
        <v>1</v>
      </c>
      <c r="AB2778" s="256" t="s">
        <v>521</v>
      </c>
      <c r="AC2778" s="1">
        <v>1</v>
      </c>
      <c r="AD2778" s="256" t="s">
        <v>9937</v>
      </c>
      <c r="AG2778" s="1">
        <v>1</v>
      </c>
      <c r="AH2778" s="210" t="s">
        <v>8736</v>
      </c>
      <c r="AK2778" s="1">
        <v>1</v>
      </c>
      <c r="AL2778" s="100" t="s">
        <v>4157</v>
      </c>
      <c r="AM2778" s="1">
        <v>1</v>
      </c>
      <c r="AN2778" s="204" t="s">
        <v>8311</v>
      </c>
      <c r="AP2778" t="s">
        <v>6006</v>
      </c>
    </row>
    <row r="2779" spans="1:42">
      <c r="O2779" s="4"/>
      <c r="AA2779" t="s">
        <v>1825</v>
      </c>
      <c r="AB2779" s="256" t="s">
        <v>9941</v>
      </c>
      <c r="AC2779" t="s">
        <v>1825</v>
      </c>
      <c r="AD2779" s="256" t="s">
        <v>9938</v>
      </c>
      <c r="AG2779" t="s">
        <v>1825</v>
      </c>
      <c r="AH2779" s="212" t="s">
        <v>8737</v>
      </c>
      <c r="AK2779" t="s">
        <v>1825</v>
      </c>
      <c r="AL2779" s="103" t="s">
        <v>4158</v>
      </c>
      <c r="AP2779" t="s">
        <v>6006</v>
      </c>
    </row>
    <row r="2780" spans="1:42">
      <c r="O2780" s="4"/>
      <c r="S2780" t="s">
        <v>5323</v>
      </c>
      <c r="T2780" s="142" t="s">
        <v>2515</v>
      </c>
      <c r="U2780" t="s">
        <v>5323</v>
      </c>
      <c r="V2780" s="142" t="s">
        <v>6219</v>
      </c>
      <c r="W2780" t="s">
        <v>5323</v>
      </c>
      <c r="X2780" s="142" t="s">
        <v>6221</v>
      </c>
      <c r="AA2780" s="1">
        <v>1</v>
      </c>
      <c r="AB2780" s="256" t="s">
        <v>5678</v>
      </c>
      <c r="AC2780" t="s">
        <v>1825</v>
      </c>
      <c r="AD2780" s="256" t="s">
        <v>9939</v>
      </c>
      <c r="AL2780" s="103"/>
      <c r="AM2780" t="s">
        <v>5323</v>
      </c>
      <c r="AN2780" s="69" t="s">
        <v>2073</v>
      </c>
      <c r="AP2780" t="s">
        <v>6006</v>
      </c>
    </row>
    <row r="2781" spans="1:42">
      <c r="O2781" s="4"/>
      <c r="S2781" s="1">
        <v>1</v>
      </c>
      <c r="T2781" s="142" t="s">
        <v>5720</v>
      </c>
      <c r="U2781" s="1">
        <v>1</v>
      </c>
      <c r="V2781" s="142" t="s">
        <v>6220</v>
      </c>
      <c r="W2781" s="1">
        <v>1</v>
      </c>
      <c r="X2781" s="142" t="s">
        <v>6222</v>
      </c>
      <c r="AK2781" t="s">
        <v>5323</v>
      </c>
      <c r="AL2781" s="35" t="s">
        <v>1449</v>
      </c>
      <c r="AM2781" s="1">
        <v>1</v>
      </c>
      <c r="AN2781" s="169" t="s">
        <v>8259</v>
      </c>
      <c r="AP2781" t="s">
        <v>6006</v>
      </c>
    </row>
    <row r="2782" spans="1:42">
      <c r="O2782" s="4"/>
      <c r="S2782" t="s">
        <v>1825</v>
      </c>
      <c r="T2782" s="142" t="s">
        <v>6218</v>
      </c>
      <c r="AK2782" s="1">
        <v>1</v>
      </c>
      <c r="AL2782" s="100" t="s">
        <v>5772</v>
      </c>
      <c r="AP2782" t="s">
        <v>6006</v>
      </c>
    </row>
    <row r="2783" spans="1:42">
      <c r="O2783" s="4"/>
      <c r="S2783" s="1">
        <v>1</v>
      </c>
      <c r="T2783" s="142" t="s">
        <v>2503</v>
      </c>
      <c r="W2783" t="s">
        <v>5323</v>
      </c>
      <c r="X2783" s="257" t="s">
        <v>9809</v>
      </c>
      <c r="AK2783" t="s">
        <v>1825</v>
      </c>
      <c r="AL2783" s="103" t="s">
        <v>1450</v>
      </c>
      <c r="AP2783" t="s">
        <v>6006</v>
      </c>
    </row>
    <row r="2784" spans="1:42">
      <c r="O2784" s="4"/>
      <c r="W2784" t="s">
        <v>1825</v>
      </c>
      <c r="X2784" s="256" t="s">
        <v>9810</v>
      </c>
      <c r="AK2784" t="s">
        <v>1825</v>
      </c>
      <c r="AL2784" s="223" t="s">
        <v>9037</v>
      </c>
      <c r="AP2784" t="s">
        <v>6006</v>
      </c>
    </row>
    <row r="2785" spans="15:42">
      <c r="O2785" s="4"/>
      <c r="Q2785" t="s">
        <v>5323</v>
      </c>
      <c r="R2785" s="238" t="s">
        <v>573</v>
      </c>
      <c r="Z2785" s="142"/>
      <c r="AK2785" s="19"/>
      <c r="AL2785" s="176" t="s">
        <v>3037</v>
      </c>
      <c r="AM2785" s="19"/>
      <c r="AP2785" t="s">
        <v>6006</v>
      </c>
    </row>
    <row r="2786" spans="15:42">
      <c r="Q2786" s="1">
        <v>1</v>
      </c>
      <c r="R2786" s="238" t="s">
        <v>4951</v>
      </c>
      <c r="Z2786" s="142"/>
      <c r="AI2786" t="s">
        <v>5323</v>
      </c>
      <c r="AJ2786" s="181" t="s">
        <v>7462</v>
      </c>
      <c r="AK2786" s="19" t="s">
        <v>5323</v>
      </c>
      <c r="AL2786" s="35" t="s">
        <v>6187</v>
      </c>
      <c r="AM2786" s="19"/>
      <c r="AP2786" t="s">
        <v>6006</v>
      </c>
    </row>
    <row r="2787" spans="15:42">
      <c r="Q2787" t="s">
        <v>1825</v>
      </c>
      <c r="R2787" s="238" t="s">
        <v>9274</v>
      </c>
      <c r="W2787" t="s">
        <v>5323</v>
      </c>
      <c r="X2787" s="256" t="s">
        <v>10109</v>
      </c>
      <c r="AI2787" s="1">
        <v>1</v>
      </c>
      <c r="AJ2787" s="181" t="s">
        <v>7463</v>
      </c>
      <c r="AK2787" s="19" t="s">
        <v>1825</v>
      </c>
      <c r="AL2787" s="181" t="s">
        <v>7484</v>
      </c>
      <c r="AM2787" s="19"/>
      <c r="AP2787" t="s">
        <v>6006</v>
      </c>
    </row>
    <row r="2788" spans="15:42">
      <c r="Q2788" t="s">
        <v>1825</v>
      </c>
      <c r="R2788" s="238" t="s">
        <v>9273</v>
      </c>
      <c r="W2788" s="1">
        <v>1</v>
      </c>
      <c r="X2788" s="256" t="s">
        <v>1666</v>
      </c>
      <c r="AK2788" s="19" t="s">
        <v>1825</v>
      </c>
      <c r="AL2788" s="23" t="s">
        <v>4111</v>
      </c>
      <c r="AM2788" s="19"/>
      <c r="AP2788" t="s">
        <v>6006</v>
      </c>
    </row>
    <row r="2789" spans="15:42">
      <c r="W2789" t="s">
        <v>1825</v>
      </c>
      <c r="X2789" s="256" t="s">
        <v>10110</v>
      </c>
      <c r="AK2789" s="19" t="s">
        <v>1825</v>
      </c>
      <c r="AL2789" s="78" t="s">
        <v>2280</v>
      </c>
      <c r="AM2789" s="19"/>
      <c r="AP2789" t="s">
        <v>6006</v>
      </c>
    </row>
    <row r="2790" spans="15:42">
      <c r="W2790" s="1">
        <v>1</v>
      </c>
      <c r="X2790" s="256" t="s">
        <v>5178</v>
      </c>
      <c r="AK2790" s="19"/>
      <c r="AL2790" s="176" t="s">
        <v>3037</v>
      </c>
      <c r="AM2790" s="19"/>
      <c r="AP2790" t="s">
        <v>6006</v>
      </c>
    </row>
    <row r="2791" spans="15:42">
      <c r="AK2791" s="19" t="s">
        <v>5323</v>
      </c>
      <c r="AL2791" s="78" t="s">
        <v>7103</v>
      </c>
      <c r="AM2791" s="19"/>
      <c r="AP2791" t="s">
        <v>6006</v>
      </c>
    </row>
    <row r="2792" spans="15:42">
      <c r="AK2792" s="19" t="s">
        <v>1825</v>
      </c>
      <c r="AL2792" s="142" t="s">
        <v>3564</v>
      </c>
      <c r="AM2792" s="19"/>
      <c r="AP2792" t="s">
        <v>6006</v>
      </c>
    </row>
    <row r="2793" spans="15:42">
      <c r="AK2793" s="19" t="s">
        <v>1825</v>
      </c>
      <c r="AL2793" s="145" t="s">
        <v>3546</v>
      </c>
      <c r="AM2793" s="19"/>
      <c r="AP2793" t="s">
        <v>6006</v>
      </c>
    </row>
    <row r="2794" spans="15:42">
      <c r="AK2794" s="19" t="s">
        <v>1825</v>
      </c>
      <c r="AL2794" s="142" t="s">
        <v>8053</v>
      </c>
      <c r="AM2794" s="19"/>
      <c r="AP2794" t="s">
        <v>6006</v>
      </c>
    </row>
    <row r="2795" spans="15:42">
      <c r="AK2795" s="19" t="s">
        <v>1825</v>
      </c>
      <c r="AL2795" s="142" t="s">
        <v>8052</v>
      </c>
      <c r="AM2795" s="19"/>
      <c r="AP2795" t="s">
        <v>6006</v>
      </c>
    </row>
    <row r="2796" spans="15:42">
      <c r="AK2796" s="19" t="s">
        <v>1825</v>
      </c>
      <c r="AL2796" s="142" t="s">
        <v>7123</v>
      </c>
      <c r="AM2796" s="19"/>
      <c r="AP2796" t="s">
        <v>6006</v>
      </c>
    </row>
    <row r="2797" spans="15:42">
      <c r="AK2797" s="19" t="s">
        <v>1825</v>
      </c>
      <c r="AL2797" s="169" t="s">
        <v>7102</v>
      </c>
      <c r="AM2797" s="19"/>
      <c r="AP2797" t="s">
        <v>6006</v>
      </c>
    </row>
    <row r="2798" spans="15:42">
      <c r="AK2798" s="19" t="s">
        <v>1825</v>
      </c>
      <c r="AL2798" s="193" t="s">
        <v>8054</v>
      </c>
      <c r="AM2798" s="19"/>
      <c r="AP2798" t="s">
        <v>6006</v>
      </c>
    </row>
    <row r="2799" spans="15:42">
      <c r="AK2799" s="19"/>
      <c r="AL2799" s="19"/>
      <c r="AM2799" s="19"/>
      <c r="AP2799" t="s">
        <v>6006</v>
      </c>
    </row>
    <row r="2800" spans="15:42">
      <c r="AK2800" t="s">
        <v>5323</v>
      </c>
      <c r="AL2800" s="204" t="s">
        <v>8301</v>
      </c>
      <c r="AP2800" t="s">
        <v>6006</v>
      </c>
    </row>
    <row r="2801" spans="1:42">
      <c r="AK2801" s="1">
        <v>1</v>
      </c>
      <c r="AL2801" s="204" t="s">
        <v>8302</v>
      </c>
      <c r="AM2801" s="20" t="s">
        <v>3037</v>
      </c>
      <c r="AN2801" s="19"/>
      <c r="AO2801" s="19"/>
      <c r="AP2801" t="s">
        <v>6006</v>
      </c>
    </row>
    <row r="2802" spans="1:42">
      <c r="AK2802" s="1"/>
      <c r="AL2802" s="204"/>
      <c r="AM2802" s="19" t="s">
        <v>5323</v>
      </c>
      <c r="AN2802" s="78" t="s">
        <v>5770</v>
      </c>
      <c r="AP2802" t="s">
        <v>6006</v>
      </c>
    </row>
    <row r="2803" spans="1:42">
      <c r="AK2803" t="s">
        <v>5323</v>
      </c>
      <c r="AL2803" s="210" t="s">
        <v>3231</v>
      </c>
      <c r="AM2803" s="19" t="s">
        <v>1825</v>
      </c>
      <c r="AN2803" s="169" t="s">
        <v>10390</v>
      </c>
      <c r="AP2803" t="s">
        <v>6006</v>
      </c>
    </row>
    <row r="2804" spans="1:42">
      <c r="AK2804" s="1">
        <v>1</v>
      </c>
      <c r="AL2804" s="204" t="s">
        <v>10200</v>
      </c>
      <c r="AM2804" s="19" t="s">
        <v>1825</v>
      </c>
      <c r="AN2804" s="204" t="s">
        <v>10392</v>
      </c>
      <c r="AP2804" t="s">
        <v>6006</v>
      </c>
    </row>
    <row r="2805" spans="1:42">
      <c r="AK2805" t="s">
        <v>1825</v>
      </c>
      <c r="AL2805" s="210" t="s">
        <v>8717</v>
      </c>
      <c r="AM2805" s="19" t="s">
        <v>1825</v>
      </c>
      <c r="AN2805" s="204" t="s">
        <v>10393</v>
      </c>
      <c r="AP2805" t="s">
        <v>6006</v>
      </c>
    </row>
    <row r="2806" spans="1:42">
      <c r="AK2806" s="1">
        <v>1</v>
      </c>
      <c r="AL2806" s="204" t="s">
        <v>619</v>
      </c>
      <c r="AM2806" s="19"/>
      <c r="AN2806" s="19"/>
      <c r="AO2806" s="19"/>
      <c r="AP2806" t="s">
        <v>6006</v>
      </c>
    </row>
    <row r="2807" spans="1:42">
      <c r="AK2807" t="s">
        <v>1825</v>
      </c>
      <c r="AL2807" s="204" t="s">
        <v>10201</v>
      </c>
      <c r="AP2807" t="s">
        <v>6006</v>
      </c>
    </row>
    <row r="2808" spans="1:42">
      <c r="AL2808" s="204"/>
      <c r="AP2808" t="s">
        <v>6006</v>
      </c>
    </row>
    <row r="2809" spans="1:42">
      <c r="AK2809" t="s">
        <v>5323</v>
      </c>
      <c r="AL2809" s="204" t="s">
        <v>8337</v>
      </c>
      <c r="AP2809" t="s">
        <v>6006</v>
      </c>
    </row>
    <row r="2810" spans="1:42">
      <c r="AK2810" s="1">
        <v>1</v>
      </c>
      <c r="AL2810" s="256" t="s">
        <v>10211</v>
      </c>
      <c r="AP2810" t="s">
        <v>6006</v>
      </c>
    </row>
    <row r="2811" spans="1:42">
      <c r="AK2811" t="s">
        <v>1825</v>
      </c>
      <c r="AL2811" s="256" t="s">
        <v>10074</v>
      </c>
      <c r="AP2811" t="s">
        <v>6006</v>
      </c>
    </row>
    <row r="2812" spans="1:42">
      <c r="A2812" s="17" t="s">
        <v>9270</v>
      </c>
      <c r="G2812" s="17"/>
      <c r="H2812" s="17"/>
      <c r="AP2812" t="s">
        <v>6006</v>
      </c>
    </row>
    <row r="2813" spans="1:42">
      <c r="O2813" s="3" t="s">
        <v>8810</v>
      </c>
      <c r="Y2813" t="s">
        <v>5323</v>
      </c>
      <c r="Z2813" s="141" t="s">
        <v>6944</v>
      </c>
      <c r="AA2813" t="s">
        <v>5323</v>
      </c>
      <c r="AB2813" s="141" t="s">
        <v>5613</v>
      </c>
      <c r="AC2813" t="s">
        <v>5323</v>
      </c>
      <c r="AD2813" s="146" t="s">
        <v>6346</v>
      </c>
      <c r="AL2813" s="23"/>
      <c r="AP2813" t="s">
        <v>6006</v>
      </c>
    </row>
    <row r="2814" spans="1:42">
      <c r="W2814" t="s">
        <v>5323</v>
      </c>
      <c r="X2814" s="142" t="s">
        <v>1395</v>
      </c>
      <c r="Y2814" s="1">
        <v>1</v>
      </c>
      <c r="Z2814" s="142" t="s">
        <v>3587</v>
      </c>
      <c r="AA2814" s="1">
        <v>1</v>
      </c>
      <c r="AB2814" s="142" t="s">
        <v>2682</v>
      </c>
      <c r="AC2814" s="1">
        <v>1</v>
      </c>
      <c r="AD2814" s="142" t="s">
        <v>608</v>
      </c>
      <c r="AL2814" s="23"/>
      <c r="AP2814" t="s">
        <v>6006</v>
      </c>
    </row>
    <row r="2815" spans="1:42">
      <c r="W2815" s="1">
        <v>1</v>
      </c>
      <c r="X2815" s="142" t="s">
        <v>1666</v>
      </c>
      <c r="Y2815" t="s">
        <v>1825</v>
      </c>
      <c r="Z2815" s="147" t="s">
        <v>4811</v>
      </c>
      <c r="AA2815" t="s">
        <v>1825</v>
      </c>
      <c r="AC2815" t="s">
        <v>1825</v>
      </c>
      <c r="AL2815" s="23"/>
      <c r="AP2815" t="s">
        <v>6006</v>
      </c>
    </row>
    <row r="2816" spans="1:42">
      <c r="W2816" t="s">
        <v>1825</v>
      </c>
      <c r="X2816" s="142" t="s">
        <v>3588</v>
      </c>
      <c r="Y2816" t="s">
        <v>1825</v>
      </c>
      <c r="Z2816" s="142" t="s">
        <v>2678</v>
      </c>
      <c r="AA2816" t="s">
        <v>5323</v>
      </c>
      <c r="AB2816" s="142" t="s">
        <v>1974</v>
      </c>
      <c r="AC2816" t="s">
        <v>5323</v>
      </c>
      <c r="AD2816" s="146" t="s">
        <v>4949</v>
      </c>
      <c r="AL2816" s="256"/>
      <c r="AP2816" t="s">
        <v>6006</v>
      </c>
    </row>
    <row r="2817" spans="21:42">
      <c r="W2817" s="1">
        <v>1</v>
      </c>
      <c r="X2817" s="142" t="s">
        <v>5178</v>
      </c>
      <c r="Y2817" s="1">
        <v>1</v>
      </c>
      <c r="Z2817" s="142" t="s">
        <v>4926</v>
      </c>
      <c r="AA2817" s="1">
        <v>1</v>
      </c>
      <c r="AB2817" s="142" t="s">
        <v>2681</v>
      </c>
      <c r="AC2817" s="1">
        <v>1</v>
      </c>
      <c r="AD2817" s="142" t="s">
        <v>609</v>
      </c>
      <c r="AK2817" s="1"/>
      <c r="AL2817" s="256"/>
      <c r="AP2817" t="s">
        <v>6006</v>
      </c>
    </row>
    <row r="2818" spans="21:42">
      <c r="Y2818" t="s">
        <v>1825</v>
      </c>
      <c r="Z2818" s="142" t="s">
        <v>2741</v>
      </c>
      <c r="AA2818" t="s">
        <v>1825</v>
      </c>
      <c r="AC2818" t="s">
        <v>1825</v>
      </c>
      <c r="AL2818" s="256"/>
      <c r="AP2818" t="s">
        <v>6006</v>
      </c>
    </row>
    <row r="2819" spans="21:42">
      <c r="Y2819" s="1">
        <v>1</v>
      </c>
      <c r="Z2819" s="142" t="s">
        <v>3793</v>
      </c>
      <c r="AA2819" t="s">
        <v>5323</v>
      </c>
      <c r="AB2819" s="142" t="s">
        <v>1749</v>
      </c>
      <c r="AC2819" t="s">
        <v>5323</v>
      </c>
      <c r="AD2819" s="146" t="s">
        <v>1640</v>
      </c>
      <c r="AK2819" s="19"/>
      <c r="AL2819" s="176" t="s">
        <v>3037</v>
      </c>
      <c r="AM2819" s="19"/>
      <c r="AP2819" t="s">
        <v>6006</v>
      </c>
    </row>
    <row r="2820" spans="21:42">
      <c r="U2820" s="19"/>
      <c r="V2820" s="77" t="s">
        <v>3364</v>
      </c>
      <c r="W2820" s="19"/>
      <c r="AA2820" s="1">
        <v>1</v>
      </c>
      <c r="AB2820" s="142" t="s">
        <v>2684</v>
      </c>
      <c r="AC2820" s="1">
        <v>1</v>
      </c>
      <c r="AD2820" s="142" t="s">
        <v>610</v>
      </c>
      <c r="AK2820" s="19" t="s">
        <v>5323</v>
      </c>
      <c r="AL2820" s="169" t="s">
        <v>7101</v>
      </c>
      <c r="AM2820" s="19"/>
      <c r="AP2820" t="s">
        <v>6006</v>
      </c>
    </row>
    <row r="2821" spans="21:42">
      <c r="U2821" s="19" t="s">
        <v>1825</v>
      </c>
      <c r="V2821" s="112" t="s">
        <v>5863</v>
      </c>
      <c r="W2821" s="19"/>
      <c r="AA2821" t="s">
        <v>1825</v>
      </c>
      <c r="AC2821" t="s">
        <v>1825</v>
      </c>
      <c r="AK2821" s="19" t="s">
        <v>1825</v>
      </c>
      <c r="AL2821" s="142" t="s">
        <v>7098</v>
      </c>
      <c r="AM2821" s="19"/>
      <c r="AP2821" t="s">
        <v>6006</v>
      </c>
    </row>
    <row r="2822" spans="21:42">
      <c r="U2822" s="19" t="s">
        <v>5323</v>
      </c>
      <c r="V2822" s="141" t="s">
        <v>5864</v>
      </c>
      <c r="W2822" s="19"/>
      <c r="AA2822" t="s">
        <v>5323</v>
      </c>
      <c r="AB2822" s="142" t="s">
        <v>3888</v>
      </c>
      <c r="AC2822" t="s">
        <v>5323</v>
      </c>
      <c r="AD2822" s="146" t="s">
        <v>1749</v>
      </c>
      <c r="AK2822" s="19" t="s">
        <v>1825</v>
      </c>
      <c r="AL2822" s="164" t="s">
        <v>7104</v>
      </c>
      <c r="AM2822" s="19"/>
      <c r="AP2822" t="s">
        <v>6006</v>
      </c>
    </row>
    <row r="2823" spans="21:42">
      <c r="U2823" s="19" t="s">
        <v>1825</v>
      </c>
      <c r="V2823" s="141" t="s">
        <v>1316</v>
      </c>
      <c r="W2823" s="19"/>
      <c r="AA2823" s="1">
        <v>1</v>
      </c>
      <c r="AB2823" s="142" t="s">
        <v>2683</v>
      </c>
      <c r="AC2823" s="1">
        <v>1</v>
      </c>
      <c r="AD2823" s="142" t="s">
        <v>610</v>
      </c>
      <c r="AK2823" s="19" t="s">
        <v>1825</v>
      </c>
      <c r="AL2823" s="164" t="s">
        <v>7105</v>
      </c>
      <c r="AM2823" s="19"/>
      <c r="AP2823" t="s">
        <v>6006</v>
      </c>
    </row>
    <row r="2824" spans="21:42">
      <c r="U2824" s="19" t="s">
        <v>1825</v>
      </c>
      <c r="V2824" s="69" t="s">
        <v>2945</v>
      </c>
      <c r="W2824" s="19"/>
      <c r="AA2824" t="s">
        <v>1825</v>
      </c>
      <c r="AC2824" t="s">
        <v>1825</v>
      </c>
      <c r="AK2824" s="19" t="s">
        <v>1825</v>
      </c>
      <c r="AL2824" s="204" t="s">
        <v>10362</v>
      </c>
      <c r="AM2824" s="19"/>
      <c r="AP2824" t="s">
        <v>6006</v>
      </c>
    </row>
    <row r="2825" spans="21:42">
      <c r="U2825" s="19" t="s">
        <v>1825</v>
      </c>
      <c r="V2825" s="142" t="s">
        <v>5865</v>
      </c>
      <c r="W2825" s="19"/>
      <c r="AA2825" t="s">
        <v>5323</v>
      </c>
      <c r="AB2825" s="146" t="s">
        <v>605</v>
      </c>
      <c r="AC2825" t="s">
        <v>1825</v>
      </c>
      <c r="AK2825" s="19"/>
      <c r="AL2825" s="19"/>
      <c r="AM2825" s="19"/>
      <c r="AP2825" t="s">
        <v>6006</v>
      </c>
    </row>
    <row r="2826" spans="21:42">
      <c r="U2826" s="19"/>
      <c r="V2826" s="19"/>
      <c r="W2826" s="19"/>
      <c r="AA2826" s="1">
        <v>1</v>
      </c>
      <c r="AB2826" s="142" t="s">
        <v>604</v>
      </c>
      <c r="AC2826" t="s">
        <v>5323</v>
      </c>
      <c r="AD2826" s="146" t="s">
        <v>2710</v>
      </c>
      <c r="AL2826" s="23"/>
      <c r="AP2826" t="s">
        <v>6006</v>
      </c>
    </row>
    <row r="2827" spans="21:42">
      <c r="AA2827" t="s">
        <v>1825</v>
      </c>
      <c r="AB2827" s="146" t="s">
        <v>606</v>
      </c>
      <c r="AC2827" s="1">
        <v>1</v>
      </c>
      <c r="AD2827" s="142" t="s">
        <v>611</v>
      </c>
      <c r="AL2827" s="23"/>
      <c r="AP2827" t="s">
        <v>6006</v>
      </c>
    </row>
    <row r="2828" spans="21:42">
      <c r="AA2828" s="1">
        <v>1</v>
      </c>
      <c r="AB2828" s="146" t="s">
        <v>607</v>
      </c>
      <c r="AL2828" s="23"/>
      <c r="AP2828" t="s">
        <v>6006</v>
      </c>
    </row>
    <row r="2829" spans="21:42">
      <c r="AA2829" t="s">
        <v>1825</v>
      </c>
      <c r="AL2829" s="23"/>
      <c r="AP2829" t="s">
        <v>6006</v>
      </c>
    </row>
    <row r="2830" spans="21:42">
      <c r="AA2830" t="s">
        <v>5323</v>
      </c>
      <c r="AB2830" s="142" t="s">
        <v>6346</v>
      </c>
      <c r="AL2830" s="23"/>
      <c r="AP2830" t="s">
        <v>6006</v>
      </c>
    </row>
    <row r="2831" spans="21:42">
      <c r="AA2831" s="1">
        <v>1</v>
      </c>
      <c r="AB2831" s="142" t="s">
        <v>2685</v>
      </c>
      <c r="AL2831" s="23"/>
      <c r="AP2831" t="s">
        <v>6006</v>
      </c>
    </row>
    <row r="2832" spans="21:42">
      <c r="AA2832" t="s">
        <v>1825</v>
      </c>
      <c r="AL2832" s="23"/>
      <c r="AP2832" t="s">
        <v>6006</v>
      </c>
    </row>
    <row r="2833" spans="27:42">
      <c r="AA2833" t="s">
        <v>5323</v>
      </c>
      <c r="AB2833" s="141" t="s">
        <v>2032</v>
      </c>
      <c r="AC2833" t="s">
        <v>5323</v>
      </c>
      <c r="AD2833" s="141" t="s">
        <v>2033</v>
      </c>
      <c r="AL2833" s="23"/>
      <c r="AP2833" t="s">
        <v>6006</v>
      </c>
    </row>
    <row r="2834" spans="27:42">
      <c r="AA2834" s="1">
        <v>1</v>
      </c>
      <c r="AB2834" s="142" t="s">
        <v>2686</v>
      </c>
      <c r="AL2834" s="23"/>
      <c r="AP2834" t="s">
        <v>6006</v>
      </c>
    </row>
    <row r="2835" spans="27:42">
      <c r="AA2835" t="s">
        <v>1825</v>
      </c>
      <c r="AB2835" s="145" t="s">
        <v>5090</v>
      </c>
      <c r="AL2835" s="23"/>
      <c r="AP2835" t="s">
        <v>6006</v>
      </c>
    </row>
    <row r="2836" spans="27:42">
      <c r="AA2836" t="s">
        <v>1825</v>
      </c>
      <c r="AL2836" s="23"/>
      <c r="AP2836" t="s">
        <v>6006</v>
      </c>
    </row>
    <row r="2837" spans="27:42">
      <c r="AA2837" t="s">
        <v>5323</v>
      </c>
      <c r="AB2837" s="142" t="s">
        <v>2261</v>
      </c>
      <c r="AL2837" s="23"/>
      <c r="AP2837" t="s">
        <v>6006</v>
      </c>
    </row>
    <row r="2838" spans="27:42">
      <c r="AA2838" s="1">
        <v>1</v>
      </c>
      <c r="AB2838" s="142" t="s">
        <v>2687</v>
      </c>
      <c r="AL2838" s="23"/>
      <c r="AP2838" t="s">
        <v>6006</v>
      </c>
    </row>
    <row r="2839" spans="27:42">
      <c r="AA2839" t="s">
        <v>1825</v>
      </c>
      <c r="AL2839" s="23"/>
      <c r="AP2839" t="s">
        <v>6006</v>
      </c>
    </row>
    <row r="2840" spans="27:42">
      <c r="AA2840" t="s">
        <v>5323</v>
      </c>
      <c r="AB2840" s="141" t="s">
        <v>1393</v>
      </c>
      <c r="AC2840" t="s">
        <v>5323</v>
      </c>
      <c r="AD2840" s="141" t="s">
        <v>1394</v>
      </c>
      <c r="AL2840" s="23"/>
      <c r="AP2840" t="s">
        <v>6006</v>
      </c>
    </row>
    <row r="2841" spans="27:42">
      <c r="AA2841" s="1">
        <v>1</v>
      </c>
      <c r="AB2841" s="142" t="s">
        <v>2745</v>
      </c>
      <c r="AL2841" s="23"/>
      <c r="AP2841" t="s">
        <v>6006</v>
      </c>
    </row>
    <row r="2842" spans="27:42">
      <c r="AA2842" t="s">
        <v>1825</v>
      </c>
      <c r="AB2842" s="142" t="s">
        <v>2746</v>
      </c>
      <c r="AL2842" s="23"/>
      <c r="AP2842" t="s">
        <v>6006</v>
      </c>
    </row>
    <row r="2843" spans="27:42">
      <c r="AA2843" t="s">
        <v>1825</v>
      </c>
      <c r="AL2843" s="23"/>
      <c r="AP2843" t="s">
        <v>6006</v>
      </c>
    </row>
    <row r="2844" spans="27:42">
      <c r="AA2844" t="s">
        <v>5323</v>
      </c>
      <c r="AB2844" s="142" t="s">
        <v>2710</v>
      </c>
      <c r="AL2844" s="23"/>
      <c r="AP2844" t="s">
        <v>6006</v>
      </c>
    </row>
    <row r="2845" spans="27:42">
      <c r="AA2845" s="1">
        <v>1</v>
      </c>
      <c r="AB2845" s="142" t="s">
        <v>2747</v>
      </c>
      <c r="AL2845" s="23"/>
      <c r="AP2845" t="s">
        <v>6006</v>
      </c>
    </row>
    <row r="2846" spans="27:42">
      <c r="AA2846" t="s">
        <v>1825</v>
      </c>
      <c r="AL2846" s="23"/>
      <c r="AP2846" t="s">
        <v>6006</v>
      </c>
    </row>
    <row r="2847" spans="27:42">
      <c r="AA2847" t="s">
        <v>5323</v>
      </c>
      <c r="AB2847" s="142" t="s">
        <v>2748</v>
      </c>
      <c r="AL2847" s="23"/>
      <c r="AP2847" t="s">
        <v>6006</v>
      </c>
    </row>
    <row r="2848" spans="27:42">
      <c r="AA2848" s="1">
        <v>1</v>
      </c>
      <c r="AB2848" s="142" t="s">
        <v>4576</v>
      </c>
      <c r="AL2848" s="23"/>
      <c r="AP2848" t="s">
        <v>6006</v>
      </c>
    </row>
    <row r="2849" spans="25:42">
      <c r="AA2849" t="s">
        <v>1825</v>
      </c>
      <c r="AB2849" s="142" t="s">
        <v>4577</v>
      </c>
      <c r="AL2849" s="23"/>
      <c r="AP2849" t="s">
        <v>6006</v>
      </c>
    </row>
    <row r="2850" spans="25:42">
      <c r="AB2850" s="142"/>
      <c r="AL2850" s="23"/>
      <c r="AP2850" t="s">
        <v>6006</v>
      </c>
    </row>
    <row r="2851" spans="25:42">
      <c r="AA2851" t="s">
        <v>5323</v>
      </c>
      <c r="AB2851" s="142" t="s">
        <v>5416</v>
      </c>
      <c r="AL2851" s="23"/>
      <c r="AP2851" t="s">
        <v>6006</v>
      </c>
    </row>
    <row r="2852" spans="25:42">
      <c r="AA2852" s="1">
        <v>1</v>
      </c>
      <c r="AB2852" s="142" t="s">
        <v>5288</v>
      </c>
      <c r="AL2852" s="23"/>
      <c r="AP2852" t="s">
        <v>6006</v>
      </c>
    </row>
    <row r="2853" spans="25:42">
      <c r="AA2853" t="s">
        <v>1825</v>
      </c>
      <c r="AL2853" s="23"/>
      <c r="AP2853" t="s">
        <v>6006</v>
      </c>
    </row>
    <row r="2854" spans="25:42">
      <c r="AA2854" t="s">
        <v>5323</v>
      </c>
      <c r="AB2854" s="146" t="s">
        <v>4394</v>
      </c>
      <c r="AL2854" s="23"/>
      <c r="AP2854" t="s">
        <v>6006</v>
      </c>
    </row>
    <row r="2855" spans="25:42">
      <c r="AA2855" s="1">
        <v>1</v>
      </c>
      <c r="AB2855" s="142" t="s">
        <v>2571</v>
      </c>
      <c r="AL2855" s="23"/>
      <c r="AP2855" t="s">
        <v>6006</v>
      </c>
    </row>
    <row r="2856" spans="25:42">
      <c r="AA2856" t="s">
        <v>1825</v>
      </c>
      <c r="AL2856" s="23"/>
      <c r="AP2856" t="s">
        <v>6006</v>
      </c>
    </row>
    <row r="2857" spans="25:42">
      <c r="AA2857" t="s">
        <v>5323</v>
      </c>
      <c r="AB2857" s="142" t="s">
        <v>5287</v>
      </c>
      <c r="AL2857" s="23"/>
      <c r="AP2857" t="s">
        <v>6006</v>
      </c>
    </row>
    <row r="2858" spans="25:42">
      <c r="AA2858" s="1">
        <v>1</v>
      </c>
      <c r="AB2858" s="142" t="s">
        <v>2738</v>
      </c>
      <c r="AL2858" s="23"/>
      <c r="AP2858" t="s">
        <v>6006</v>
      </c>
    </row>
    <row r="2859" spans="25:42">
      <c r="Y2859" t="s">
        <v>5323</v>
      </c>
      <c r="Z2859" s="146" t="s">
        <v>4699</v>
      </c>
      <c r="AA2859" t="s">
        <v>1825</v>
      </c>
      <c r="AL2859" s="23"/>
      <c r="AP2859" t="s">
        <v>6006</v>
      </c>
    </row>
    <row r="2860" spans="25:42">
      <c r="Y2860" s="1">
        <v>1</v>
      </c>
      <c r="Z2860" s="146" t="s">
        <v>2029</v>
      </c>
      <c r="AA2860" t="s">
        <v>5323</v>
      </c>
      <c r="AB2860" s="146" t="s">
        <v>1640</v>
      </c>
      <c r="AL2860" s="23"/>
      <c r="AP2860" t="s">
        <v>6006</v>
      </c>
    </row>
    <row r="2861" spans="25:42">
      <c r="Y2861" t="s">
        <v>1825</v>
      </c>
      <c r="AA2861" s="1">
        <v>1</v>
      </c>
      <c r="AB2861" s="142" t="s">
        <v>2572</v>
      </c>
      <c r="AL2861" s="23"/>
      <c r="AP2861" t="s">
        <v>6006</v>
      </c>
    </row>
    <row r="2862" spans="25:42">
      <c r="Y2862" t="s">
        <v>5323</v>
      </c>
      <c r="Z2862" s="141" t="s">
        <v>6945</v>
      </c>
      <c r="AA2862" t="s">
        <v>1825</v>
      </c>
      <c r="AL2862" s="23"/>
      <c r="AP2862" t="s">
        <v>6006</v>
      </c>
    </row>
    <row r="2863" spans="25:42">
      <c r="Y2863" s="1">
        <v>1</v>
      </c>
      <c r="Z2863" s="142" t="s">
        <v>2567</v>
      </c>
      <c r="AA2863" t="s">
        <v>5323</v>
      </c>
      <c r="AB2863" s="142" t="s">
        <v>5289</v>
      </c>
      <c r="AL2863" s="23"/>
      <c r="AP2863" t="s">
        <v>6006</v>
      </c>
    </row>
    <row r="2864" spans="25:42">
      <c r="Y2864" t="s">
        <v>1825</v>
      </c>
      <c r="Z2864" s="145" t="s">
        <v>2760</v>
      </c>
      <c r="AA2864" s="1">
        <v>1</v>
      </c>
      <c r="AB2864" s="274" t="s">
        <v>11937</v>
      </c>
      <c r="AL2864" s="23"/>
      <c r="AP2864" t="s">
        <v>6006</v>
      </c>
    </row>
    <row r="2865" spans="23:42">
      <c r="Y2865" t="s">
        <v>1825</v>
      </c>
      <c r="Z2865" s="142" t="s">
        <v>5285</v>
      </c>
      <c r="AA2865" t="s">
        <v>1825</v>
      </c>
      <c r="AB2865" s="142"/>
      <c r="AL2865" s="23"/>
      <c r="AP2865" t="s">
        <v>6006</v>
      </c>
    </row>
    <row r="2866" spans="23:42">
      <c r="Y2866" s="1">
        <v>1</v>
      </c>
      <c r="Z2866" s="142" t="s">
        <v>5286</v>
      </c>
      <c r="AA2866" t="s">
        <v>5323</v>
      </c>
      <c r="AB2866" s="142" t="s">
        <v>5287</v>
      </c>
      <c r="AL2866" s="23"/>
      <c r="AP2866" t="s">
        <v>6006</v>
      </c>
    </row>
    <row r="2867" spans="23:42">
      <c r="Y2867" t="s">
        <v>1825</v>
      </c>
      <c r="AA2867" s="1">
        <v>1</v>
      </c>
      <c r="AB2867" s="142" t="s">
        <v>2761</v>
      </c>
      <c r="AL2867" s="23"/>
      <c r="AP2867" t="s">
        <v>6006</v>
      </c>
    </row>
    <row r="2868" spans="23:42">
      <c r="Y2868" t="s">
        <v>5323</v>
      </c>
      <c r="Z2868" s="146" t="s">
        <v>1665</v>
      </c>
      <c r="AA2868" t="s">
        <v>1825</v>
      </c>
      <c r="AB2868" s="142"/>
      <c r="AL2868" s="23"/>
      <c r="AP2868" t="s">
        <v>6006</v>
      </c>
    </row>
    <row r="2869" spans="23:42">
      <c r="Y2869" s="1">
        <v>1</v>
      </c>
      <c r="Z2869" s="146" t="s">
        <v>2576</v>
      </c>
      <c r="AA2869" t="s">
        <v>5323</v>
      </c>
      <c r="AB2869" s="142" t="s">
        <v>5287</v>
      </c>
      <c r="AL2869" s="23"/>
      <c r="AP2869" t="s">
        <v>6006</v>
      </c>
    </row>
    <row r="2870" spans="23:42">
      <c r="Y2870" t="s">
        <v>1825</v>
      </c>
      <c r="AA2870" s="1">
        <v>1</v>
      </c>
      <c r="AB2870" s="142" t="s">
        <v>2762</v>
      </c>
      <c r="AL2870" s="23"/>
      <c r="AP2870" t="s">
        <v>6006</v>
      </c>
    </row>
    <row r="2871" spans="23:42">
      <c r="Y2871" t="s">
        <v>5323</v>
      </c>
      <c r="Z2871" s="146" t="s">
        <v>2577</v>
      </c>
      <c r="AA2871" t="s">
        <v>1825</v>
      </c>
      <c r="AB2871" s="142"/>
      <c r="AL2871" s="23"/>
      <c r="AP2871" t="s">
        <v>6006</v>
      </c>
    </row>
    <row r="2872" spans="23:42">
      <c r="Y2872" s="1">
        <v>1</v>
      </c>
      <c r="Z2872" s="146" t="s">
        <v>2579</v>
      </c>
      <c r="AA2872" t="s">
        <v>5323</v>
      </c>
      <c r="AB2872" s="141" t="s">
        <v>2247</v>
      </c>
      <c r="AL2872" s="23"/>
      <c r="AP2872" t="s">
        <v>6006</v>
      </c>
    </row>
    <row r="2873" spans="23:42">
      <c r="Y2873" t="s">
        <v>1825</v>
      </c>
      <c r="AA2873" s="1">
        <v>1</v>
      </c>
      <c r="AB2873" s="142" t="s">
        <v>2153</v>
      </c>
      <c r="AL2873" s="23"/>
      <c r="AP2873" t="s">
        <v>6006</v>
      </c>
    </row>
    <row r="2874" spans="23:42">
      <c r="Y2874" t="s">
        <v>5323</v>
      </c>
      <c r="Z2874" s="146" t="s">
        <v>4038</v>
      </c>
      <c r="AA2874" t="s">
        <v>1825</v>
      </c>
      <c r="AB2874" s="142"/>
      <c r="AL2874" s="23"/>
      <c r="AP2874" t="s">
        <v>6006</v>
      </c>
    </row>
    <row r="2875" spans="23:42">
      <c r="W2875" t="s">
        <v>5323</v>
      </c>
      <c r="X2875" s="142" t="s">
        <v>2568</v>
      </c>
      <c r="Y2875" s="1">
        <v>1</v>
      </c>
      <c r="Z2875" s="146" t="s">
        <v>2578</v>
      </c>
      <c r="AA2875" t="s">
        <v>5323</v>
      </c>
      <c r="AB2875" s="141" t="s">
        <v>2148</v>
      </c>
      <c r="AL2875" s="23"/>
      <c r="AP2875" t="s">
        <v>6006</v>
      </c>
    </row>
    <row r="2876" spans="23:42">
      <c r="W2876" s="1">
        <v>1</v>
      </c>
      <c r="X2876" s="142" t="s">
        <v>2573</v>
      </c>
      <c r="AA2876" s="1">
        <v>1</v>
      </c>
      <c r="AB2876" s="142" t="s">
        <v>2152</v>
      </c>
      <c r="AL2876" s="23"/>
      <c r="AP2876" t="s">
        <v>6006</v>
      </c>
    </row>
    <row r="2877" spans="23:42">
      <c r="W2877" t="s">
        <v>1825</v>
      </c>
      <c r="X2877" s="147" t="s">
        <v>1866</v>
      </c>
      <c r="AA2877" t="s">
        <v>1825</v>
      </c>
      <c r="AB2877" s="142"/>
      <c r="AL2877" s="23"/>
      <c r="AP2877" t="s">
        <v>6006</v>
      </c>
    </row>
    <row r="2878" spans="23:42">
      <c r="W2878" t="s">
        <v>1825</v>
      </c>
      <c r="X2878" s="146" t="s">
        <v>2574</v>
      </c>
      <c r="AA2878" t="s">
        <v>5323</v>
      </c>
      <c r="AB2878" s="141" t="s">
        <v>5888</v>
      </c>
      <c r="AL2878" s="23"/>
      <c r="AP2878" t="s">
        <v>6006</v>
      </c>
    </row>
    <row r="2879" spans="23:42">
      <c r="W2879" s="1">
        <v>1</v>
      </c>
      <c r="X2879" s="146" t="s">
        <v>2575</v>
      </c>
      <c r="AA2879" s="1">
        <v>1</v>
      </c>
      <c r="AB2879" s="142" t="s">
        <v>2151</v>
      </c>
      <c r="AL2879" s="23"/>
      <c r="AP2879" t="s">
        <v>6006</v>
      </c>
    </row>
    <row r="2880" spans="23:42">
      <c r="W2880" t="s">
        <v>1825</v>
      </c>
      <c r="X2880" s="142" t="s">
        <v>2570</v>
      </c>
      <c r="AA2880" t="s">
        <v>1825</v>
      </c>
      <c r="AB2880" s="142"/>
      <c r="AL2880" s="23"/>
      <c r="AP2880" t="s">
        <v>6006</v>
      </c>
    </row>
    <row r="2881" spans="19:42">
      <c r="W2881" s="1">
        <v>1</v>
      </c>
      <c r="X2881" s="142" t="s">
        <v>2569</v>
      </c>
      <c r="Y2881" t="s">
        <v>5323</v>
      </c>
      <c r="Z2881" s="142" t="s">
        <v>1583</v>
      </c>
      <c r="AA2881" t="s">
        <v>5323</v>
      </c>
      <c r="AB2881" s="141" t="s">
        <v>2149</v>
      </c>
      <c r="AL2881" s="23"/>
      <c r="AP2881" t="s">
        <v>6006</v>
      </c>
    </row>
    <row r="2882" spans="19:42">
      <c r="W2882" t="s">
        <v>1825</v>
      </c>
      <c r="Y2882" s="1">
        <v>1</v>
      </c>
      <c r="Z2882" s="142" t="s">
        <v>2728</v>
      </c>
      <c r="AA2882" s="1">
        <v>1</v>
      </c>
      <c r="AB2882" s="142" t="s">
        <v>2150</v>
      </c>
      <c r="AL2882" s="23"/>
      <c r="AP2882" t="s">
        <v>6006</v>
      </c>
    </row>
    <row r="2883" spans="19:42">
      <c r="W2883" t="s">
        <v>1825</v>
      </c>
      <c r="Y2883" t="s">
        <v>1825</v>
      </c>
      <c r="AL2883" s="23"/>
      <c r="AP2883" t="s">
        <v>6006</v>
      </c>
    </row>
    <row r="2884" spans="19:42">
      <c r="W2884" t="s">
        <v>1825</v>
      </c>
      <c r="Y2884" t="s">
        <v>5323</v>
      </c>
      <c r="Z2884" s="142" t="s">
        <v>1584</v>
      </c>
      <c r="AF2884" s="141" t="s">
        <v>3803</v>
      </c>
      <c r="AL2884" s="23"/>
      <c r="AP2884" t="s">
        <v>6006</v>
      </c>
    </row>
    <row r="2885" spans="19:42">
      <c r="W2885" t="s">
        <v>1825</v>
      </c>
      <c r="Y2885" s="1">
        <v>1</v>
      </c>
      <c r="Z2885" s="142" t="s">
        <v>3660</v>
      </c>
      <c r="AL2885" s="23"/>
      <c r="AP2885" t="s">
        <v>6006</v>
      </c>
    </row>
    <row r="2886" spans="19:42">
      <c r="W2886" t="s">
        <v>1825</v>
      </c>
      <c r="Y2886" t="s">
        <v>1825</v>
      </c>
      <c r="AL2886" s="23"/>
      <c r="AP2886" t="s">
        <v>6006</v>
      </c>
    </row>
    <row r="2887" spans="19:42">
      <c r="W2887" t="s">
        <v>1825</v>
      </c>
      <c r="Y2887" t="s">
        <v>5323</v>
      </c>
      <c r="Z2887" s="146" t="s">
        <v>6946</v>
      </c>
      <c r="AA2887" t="s">
        <v>5323</v>
      </c>
      <c r="AB2887" s="146" t="s">
        <v>2073</v>
      </c>
      <c r="AL2887" s="23"/>
      <c r="AP2887" t="s">
        <v>6006</v>
      </c>
    </row>
    <row r="2888" spans="19:42">
      <c r="W2888" t="s">
        <v>1825</v>
      </c>
      <c r="Y2888" s="1">
        <v>1</v>
      </c>
      <c r="Z2888" s="142" t="s">
        <v>617</v>
      </c>
      <c r="AA2888" s="1">
        <v>1</v>
      </c>
      <c r="AB2888" s="142" t="s">
        <v>2559</v>
      </c>
      <c r="AL2888" s="23"/>
      <c r="AP2888" t="s">
        <v>6006</v>
      </c>
    </row>
    <row r="2889" spans="19:42">
      <c r="W2889" t="s">
        <v>1825</v>
      </c>
      <c r="Y2889" t="s">
        <v>1825</v>
      </c>
      <c r="Z2889" s="146" t="s">
        <v>2556</v>
      </c>
      <c r="AA2889" t="s">
        <v>1825</v>
      </c>
      <c r="AL2889" s="23"/>
      <c r="AP2889" t="s">
        <v>6006</v>
      </c>
    </row>
    <row r="2890" spans="19:42">
      <c r="W2890" t="s">
        <v>1825</v>
      </c>
      <c r="Y2890" s="1">
        <v>1</v>
      </c>
      <c r="Z2890" s="146" t="s">
        <v>2557</v>
      </c>
      <c r="AA2890" t="s">
        <v>5323</v>
      </c>
      <c r="AB2890" s="146" t="s">
        <v>4038</v>
      </c>
      <c r="AL2890" s="23"/>
      <c r="AP2890" t="s">
        <v>6006</v>
      </c>
    </row>
    <row r="2891" spans="19:42">
      <c r="W2891" t="s">
        <v>1825</v>
      </c>
      <c r="Y2891" s="1">
        <v>1</v>
      </c>
      <c r="Z2891" s="146" t="s">
        <v>2558</v>
      </c>
      <c r="AA2891" s="1">
        <v>1</v>
      </c>
      <c r="AB2891" s="142" t="s">
        <v>2560</v>
      </c>
      <c r="AL2891" s="23"/>
      <c r="AP2891" t="s">
        <v>6006</v>
      </c>
    </row>
    <row r="2892" spans="19:42">
      <c r="S2892" t="s">
        <v>5323</v>
      </c>
      <c r="T2892" s="143" t="s">
        <v>6226</v>
      </c>
      <c r="W2892" t="s">
        <v>1825</v>
      </c>
      <c r="Y2892" t="s">
        <v>1825</v>
      </c>
      <c r="AA2892" t="s">
        <v>1825</v>
      </c>
      <c r="AL2892" s="23"/>
      <c r="AP2892" t="s">
        <v>6006</v>
      </c>
    </row>
    <row r="2893" spans="19:42">
      <c r="S2893" t="s">
        <v>1825</v>
      </c>
      <c r="T2893" s="142" t="s">
        <v>6227</v>
      </c>
      <c r="W2893" t="s">
        <v>1825</v>
      </c>
      <c r="Y2893" t="s">
        <v>1825</v>
      </c>
      <c r="AA2893" t="s">
        <v>5323</v>
      </c>
      <c r="AB2893" s="146" t="s">
        <v>4215</v>
      </c>
      <c r="AL2893" s="23"/>
      <c r="AP2893" t="s">
        <v>6006</v>
      </c>
    </row>
    <row r="2894" spans="19:42">
      <c r="S2894" t="s">
        <v>1825</v>
      </c>
      <c r="W2894" t="s">
        <v>1825</v>
      </c>
      <c r="Y2894" t="s">
        <v>5323</v>
      </c>
      <c r="Z2894" s="141" t="s">
        <v>603</v>
      </c>
      <c r="AA2894" s="1">
        <v>1</v>
      </c>
      <c r="AB2894" s="142" t="s">
        <v>2561</v>
      </c>
      <c r="AL2894" s="23"/>
      <c r="AP2894" t="s">
        <v>6006</v>
      </c>
    </row>
    <row r="2895" spans="19:42">
      <c r="S2895" t="s">
        <v>5323</v>
      </c>
      <c r="T2895" s="149" t="s">
        <v>5428</v>
      </c>
      <c r="W2895" t="s">
        <v>1825</v>
      </c>
      <c r="Y2895" s="1">
        <v>1</v>
      </c>
      <c r="Z2895" s="142" t="s">
        <v>1776</v>
      </c>
      <c r="AA2895" t="s">
        <v>1825</v>
      </c>
      <c r="AL2895" s="23"/>
      <c r="AP2895" t="s">
        <v>6006</v>
      </c>
    </row>
    <row r="2896" spans="19:42">
      <c r="S2896" t="s">
        <v>1825</v>
      </c>
      <c r="T2896" s="142" t="s">
        <v>6230</v>
      </c>
      <c r="W2896" t="s">
        <v>1825</v>
      </c>
      <c r="Y2896" t="s">
        <v>1825</v>
      </c>
      <c r="AA2896" t="s">
        <v>5323</v>
      </c>
      <c r="AB2896" s="146" t="s">
        <v>4949</v>
      </c>
      <c r="AL2896" s="23"/>
      <c r="AP2896" t="s">
        <v>6006</v>
      </c>
    </row>
    <row r="2897" spans="14:42">
      <c r="S2897" t="s">
        <v>1825</v>
      </c>
      <c r="W2897" t="s">
        <v>1825</v>
      </c>
      <c r="Y2897" t="s">
        <v>5323</v>
      </c>
      <c r="Z2897" s="141" t="s">
        <v>3327</v>
      </c>
      <c r="AA2897" s="1">
        <v>1</v>
      </c>
      <c r="AB2897" s="142" t="s">
        <v>2562</v>
      </c>
      <c r="AL2897" s="23"/>
      <c r="AP2897" t="s">
        <v>6006</v>
      </c>
    </row>
    <row r="2898" spans="14:42">
      <c r="S2898" t="s">
        <v>5323</v>
      </c>
      <c r="T2898" s="143" t="s">
        <v>726</v>
      </c>
      <c r="W2898" t="s">
        <v>1825</v>
      </c>
      <c r="Y2898" s="1">
        <v>1</v>
      </c>
      <c r="Z2898" s="142" t="s">
        <v>1777</v>
      </c>
      <c r="AA2898" t="s">
        <v>1825</v>
      </c>
      <c r="AL2898" s="23"/>
      <c r="AP2898" t="s">
        <v>6006</v>
      </c>
    </row>
    <row r="2899" spans="14:42">
      <c r="S2899" t="s">
        <v>1825</v>
      </c>
      <c r="T2899" s="142" t="s">
        <v>5427</v>
      </c>
      <c r="W2899" t="s">
        <v>1825</v>
      </c>
      <c r="Y2899" t="s">
        <v>1825</v>
      </c>
      <c r="AA2899" t="s">
        <v>1825</v>
      </c>
      <c r="AL2899" s="23"/>
      <c r="AP2899" t="s">
        <v>6006</v>
      </c>
    </row>
    <row r="2900" spans="14:42">
      <c r="S2900" t="s">
        <v>1825</v>
      </c>
      <c r="W2900" t="s">
        <v>1825</v>
      </c>
      <c r="Y2900" t="s">
        <v>5323</v>
      </c>
      <c r="Z2900" s="141" t="s">
        <v>1778</v>
      </c>
      <c r="AA2900" t="s">
        <v>5323</v>
      </c>
      <c r="AB2900" s="146" t="s">
        <v>4215</v>
      </c>
      <c r="AL2900" s="23"/>
      <c r="AP2900" t="s">
        <v>6006</v>
      </c>
    </row>
    <row r="2901" spans="14:42">
      <c r="S2901" t="s">
        <v>5323</v>
      </c>
      <c r="T2901" s="143" t="s">
        <v>726</v>
      </c>
      <c r="W2901" t="s">
        <v>1825</v>
      </c>
      <c r="Y2901" s="1">
        <v>1</v>
      </c>
      <c r="Z2901" s="142" t="s">
        <v>1779</v>
      </c>
      <c r="AA2901" s="1">
        <v>1</v>
      </c>
      <c r="AB2901" s="142" t="s">
        <v>2563</v>
      </c>
      <c r="AL2901" s="23"/>
      <c r="AP2901" t="s">
        <v>6006</v>
      </c>
    </row>
    <row r="2902" spans="14:42">
      <c r="S2902" t="s">
        <v>1825</v>
      </c>
      <c r="T2902" s="142" t="s">
        <v>6229</v>
      </c>
      <c r="W2902" t="s">
        <v>1825</v>
      </c>
      <c r="Y2902" t="s">
        <v>1825</v>
      </c>
      <c r="AA2902" t="s">
        <v>1825</v>
      </c>
      <c r="AL2902" s="23"/>
      <c r="AP2902" t="s">
        <v>6006</v>
      </c>
    </row>
    <row r="2903" spans="14:42">
      <c r="S2903" t="s">
        <v>1825</v>
      </c>
      <c r="T2903" s="142"/>
      <c r="V2903" s="142"/>
      <c r="W2903" t="s">
        <v>1825</v>
      </c>
      <c r="Y2903" t="s">
        <v>5323</v>
      </c>
      <c r="Z2903" s="141" t="s">
        <v>1780</v>
      </c>
      <c r="AA2903" t="s">
        <v>5323</v>
      </c>
      <c r="AB2903" s="146" t="s">
        <v>4215</v>
      </c>
      <c r="AL2903" s="23"/>
      <c r="AP2903" t="s">
        <v>6006</v>
      </c>
    </row>
    <row r="2904" spans="14:42">
      <c r="N2904" s="142" t="s">
        <v>2679</v>
      </c>
      <c r="Q2904" t="s">
        <v>5323</v>
      </c>
      <c r="R2904" s="143" t="s">
        <v>6223</v>
      </c>
      <c r="S2904" t="s">
        <v>5323</v>
      </c>
      <c r="T2904" s="141" t="s">
        <v>5143</v>
      </c>
      <c r="U2904" t="s">
        <v>5323</v>
      </c>
      <c r="V2904" s="142" t="s">
        <v>1698</v>
      </c>
      <c r="W2904" t="s">
        <v>5323</v>
      </c>
      <c r="X2904" s="141" t="s">
        <v>1582</v>
      </c>
      <c r="Y2904" s="1">
        <v>1</v>
      </c>
      <c r="Z2904" s="142" t="s">
        <v>1781</v>
      </c>
      <c r="AA2904" s="1">
        <v>1</v>
      </c>
      <c r="AB2904" s="142" t="s">
        <v>2564</v>
      </c>
      <c r="AL2904" s="23"/>
      <c r="AP2904" t="s">
        <v>6006</v>
      </c>
    </row>
    <row r="2905" spans="14:42">
      <c r="N2905" s="142" t="s">
        <v>2680</v>
      </c>
      <c r="Q2905" t="s">
        <v>1825</v>
      </c>
      <c r="R2905" s="142" t="s">
        <v>6224</v>
      </c>
      <c r="S2905" t="s">
        <v>1825</v>
      </c>
      <c r="T2905" s="148" t="s">
        <v>1591</v>
      </c>
      <c r="U2905" s="1">
        <v>1</v>
      </c>
      <c r="V2905" s="142" t="s">
        <v>3344</v>
      </c>
      <c r="W2905" t="s">
        <v>1825</v>
      </c>
      <c r="X2905" s="141" t="s">
        <v>5841</v>
      </c>
      <c r="Y2905" t="s">
        <v>1825</v>
      </c>
      <c r="AA2905" t="s">
        <v>1825</v>
      </c>
      <c r="AL2905" s="23"/>
      <c r="AP2905" t="s">
        <v>6006</v>
      </c>
    </row>
    <row r="2906" spans="14:42">
      <c r="Q2906" t="s">
        <v>1825</v>
      </c>
      <c r="R2906" s="143" t="s">
        <v>6225</v>
      </c>
      <c r="S2906" s="1">
        <v>1</v>
      </c>
      <c r="T2906" s="142" t="s">
        <v>6228</v>
      </c>
      <c r="U2906" t="s">
        <v>1825</v>
      </c>
      <c r="V2906" s="142" t="s">
        <v>615</v>
      </c>
      <c r="W2906" s="1">
        <v>1</v>
      </c>
      <c r="X2906" s="142" t="s">
        <v>1697</v>
      </c>
      <c r="Y2906" t="s">
        <v>5323</v>
      </c>
      <c r="Z2906" s="141" t="s">
        <v>1782</v>
      </c>
      <c r="AA2906" t="s">
        <v>5323</v>
      </c>
      <c r="AB2906" s="146" t="s">
        <v>4107</v>
      </c>
      <c r="AL2906" s="23"/>
      <c r="AP2906" t="s">
        <v>6006</v>
      </c>
    </row>
    <row r="2907" spans="14:42">
      <c r="Q2907" t="s">
        <v>1825</v>
      </c>
      <c r="R2907" s="142" t="s">
        <v>1368</v>
      </c>
      <c r="S2907" t="s">
        <v>1825</v>
      </c>
      <c r="T2907" s="142" t="s">
        <v>5142</v>
      </c>
      <c r="U2907" s="1">
        <v>1</v>
      </c>
      <c r="V2907" s="142" t="s">
        <v>1699</v>
      </c>
      <c r="W2907" t="s">
        <v>1825</v>
      </c>
      <c r="X2907" s="142" t="s">
        <v>1789</v>
      </c>
      <c r="Y2907" s="1">
        <v>1</v>
      </c>
      <c r="Z2907" s="142" t="s">
        <v>1783</v>
      </c>
      <c r="AA2907" s="1">
        <v>1</v>
      </c>
      <c r="AB2907" s="142" t="s">
        <v>2565</v>
      </c>
      <c r="AL2907" s="23"/>
      <c r="AP2907" t="s">
        <v>6006</v>
      </c>
    </row>
    <row r="2908" spans="14:42">
      <c r="S2908" t="s">
        <v>1825</v>
      </c>
      <c r="T2908" s="142" t="s">
        <v>1816</v>
      </c>
      <c r="U2908" t="s">
        <v>1825</v>
      </c>
      <c r="W2908" s="1">
        <v>1</v>
      </c>
      <c r="X2908" s="142" t="s">
        <v>616</v>
      </c>
      <c r="Y2908" t="s">
        <v>1825</v>
      </c>
      <c r="Z2908" s="142"/>
      <c r="AA2908" t="s">
        <v>1825</v>
      </c>
      <c r="AL2908" s="23"/>
      <c r="AP2908" t="s">
        <v>6006</v>
      </c>
    </row>
    <row r="2909" spans="14:42">
      <c r="T2909" s="142"/>
      <c r="U2909" t="s">
        <v>1825</v>
      </c>
      <c r="V2909" s="142"/>
      <c r="Y2909" t="s">
        <v>5323</v>
      </c>
      <c r="Z2909" s="141" t="s">
        <v>2726</v>
      </c>
      <c r="AA2909" t="s">
        <v>5323</v>
      </c>
      <c r="AB2909" s="146" t="s">
        <v>4394</v>
      </c>
      <c r="AL2909" s="23"/>
      <c r="AP2909" t="s">
        <v>6006</v>
      </c>
    </row>
    <row r="2910" spans="14:42">
      <c r="T2910" s="142"/>
      <c r="U2910" t="s">
        <v>1825</v>
      </c>
      <c r="V2910" s="142"/>
      <c r="Y2910" s="1">
        <v>1</v>
      </c>
      <c r="Z2910" s="142" t="s">
        <v>2727</v>
      </c>
      <c r="AA2910" s="1">
        <v>1</v>
      </c>
      <c r="AB2910" s="142" t="s">
        <v>2566</v>
      </c>
      <c r="AL2910" s="23"/>
      <c r="AP2910" t="s">
        <v>6006</v>
      </c>
    </row>
    <row r="2911" spans="14:42">
      <c r="T2911" s="142"/>
      <c r="U2911" t="s">
        <v>1825</v>
      </c>
      <c r="V2911" s="142"/>
      <c r="Y2911" t="s">
        <v>1825</v>
      </c>
      <c r="AL2911" s="23"/>
      <c r="AP2911" t="s">
        <v>6006</v>
      </c>
    </row>
    <row r="2912" spans="14:42">
      <c r="T2912" s="142"/>
      <c r="U2912" t="s">
        <v>1825</v>
      </c>
      <c r="V2912" s="142"/>
      <c r="Y2912" t="s">
        <v>5323</v>
      </c>
      <c r="Z2912" s="141" t="s">
        <v>4296</v>
      </c>
      <c r="AL2912" s="23"/>
      <c r="AP2912" t="s">
        <v>6006</v>
      </c>
    </row>
    <row r="2913" spans="20:42">
      <c r="T2913" s="142"/>
      <c r="U2913" t="s">
        <v>1825</v>
      </c>
      <c r="V2913" s="142"/>
      <c r="Y2913" s="1">
        <v>1</v>
      </c>
      <c r="Z2913" s="142" t="s">
        <v>1784</v>
      </c>
      <c r="AL2913" s="23"/>
      <c r="AP2913" t="s">
        <v>6006</v>
      </c>
    </row>
    <row r="2914" spans="20:42">
      <c r="T2914" s="142"/>
      <c r="U2914" t="s">
        <v>1825</v>
      </c>
      <c r="V2914" s="142"/>
      <c r="Y2914" t="s">
        <v>1825</v>
      </c>
      <c r="AL2914" s="23"/>
      <c r="AP2914" t="s">
        <v>6006</v>
      </c>
    </row>
    <row r="2915" spans="20:42">
      <c r="T2915" s="142"/>
      <c r="U2915" t="s">
        <v>1825</v>
      </c>
      <c r="V2915" s="142"/>
      <c r="Y2915" t="s">
        <v>5323</v>
      </c>
      <c r="Z2915" s="141" t="s">
        <v>3231</v>
      </c>
      <c r="AL2915" s="23"/>
      <c r="AP2915" t="s">
        <v>6006</v>
      </c>
    </row>
    <row r="2916" spans="20:42">
      <c r="T2916" s="142"/>
      <c r="U2916" t="s">
        <v>1825</v>
      </c>
      <c r="V2916" s="142"/>
      <c r="Y2916" s="1">
        <v>1</v>
      </c>
      <c r="Z2916" s="142" t="s">
        <v>1785</v>
      </c>
      <c r="AL2916" s="23"/>
      <c r="AP2916" t="s">
        <v>6006</v>
      </c>
    </row>
    <row r="2917" spans="20:42">
      <c r="T2917" s="142"/>
      <c r="U2917" t="s">
        <v>1825</v>
      </c>
      <c r="V2917" s="142"/>
      <c r="Y2917" t="s">
        <v>1825</v>
      </c>
      <c r="AL2917" s="23"/>
      <c r="AP2917" t="s">
        <v>6006</v>
      </c>
    </row>
    <row r="2918" spans="20:42">
      <c r="T2918" s="142"/>
      <c r="U2918" t="s">
        <v>1825</v>
      </c>
      <c r="V2918" s="142"/>
      <c r="Y2918" t="s">
        <v>5323</v>
      </c>
      <c r="Z2918" s="141" t="s">
        <v>1786</v>
      </c>
      <c r="AL2918" s="23"/>
      <c r="AP2918" t="s">
        <v>6006</v>
      </c>
    </row>
    <row r="2919" spans="20:42">
      <c r="T2919" s="142"/>
      <c r="U2919" t="s">
        <v>1825</v>
      </c>
      <c r="V2919" s="142"/>
      <c r="Y2919" s="1">
        <v>1</v>
      </c>
      <c r="Z2919" s="142" t="s">
        <v>1787</v>
      </c>
      <c r="AL2919" s="23"/>
      <c r="AP2919" t="s">
        <v>6006</v>
      </c>
    </row>
    <row r="2920" spans="20:42">
      <c r="T2920" s="142"/>
      <c r="U2920" t="s">
        <v>1825</v>
      </c>
      <c r="V2920" s="142"/>
      <c r="Y2920" t="s">
        <v>1825</v>
      </c>
      <c r="AL2920" s="23"/>
      <c r="AP2920" t="s">
        <v>6006</v>
      </c>
    </row>
    <row r="2921" spans="20:42">
      <c r="T2921" s="142"/>
      <c r="U2921" t="s">
        <v>1825</v>
      </c>
      <c r="V2921" s="142"/>
      <c r="Y2921" t="s">
        <v>5323</v>
      </c>
      <c r="Z2921" s="141" t="s">
        <v>1665</v>
      </c>
      <c r="AL2921" s="23"/>
      <c r="AP2921" t="s">
        <v>6006</v>
      </c>
    </row>
    <row r="2922" spans="20:42">
      <c r="T2922" s="142"/>
      <c r="U2922" t="s">
        <v>5323</v>
      </c>
      <c r="V2922" s="141" t="s">
        <v>5145</v>
      </c>
      <c r="Y2922" s="1">
        <v>1</v>
      </c>
      <c r="Z2922" s="142" t="s">
        <v>1788</v>
      </c>
      <c r="AL2922" s="23"/>
      <c r="AP2922" t="s">
        <v>6006</v>
      </c>
    </row>
    <row r="2923" spans="20:42">
      <c r="T2923" s="142"/>
      <c r="U2923" s="1">
        <v>1</v>
      </c>
      <c r="V2923" s="142" t="s">
        <v>5144</v>
      </c>
      <c r="AL2923" s="23"/>
      <c r="AP2923" t="s">
        <v>6006</v>
      </c>
    </row>
    <row r="2924" spans="20:42">
      <c r="T2924" s="142"/>
      <c r="U2924" t="s">
        <v>1825</v>
      </c>
      <c r="W2924" t="s">
        <v>5323</v>
      </c>
      <c r="X2924" s="141" t="s">
        <v>1790</v>
      </c>
      <c r="Y2924" t="s">
        <v>5323</v>
      </c>
      <c r="Z2924" s="142" t="s">
        <v>5146</v>
      </c>
      <c r="AL2924" s="23"/>
      <c r="AP2924" t="s">
        <v>6006</v>
      </c>
    </row>
    <row r="2925" spans="20:42">
      <c r="T2925" s="142"/>
      <c r="U2925" t="s">
        <v>5323</v>
      </c>
      <c r="V2925" s="142" t="s">
        <v>1700</v>
      </c>
      <c r="W2925" t="s">
        <v>1825</v>
      </c>
      <c r="X2925" s="141" t="s">
        <v>1791</v>
      </c>
      <c r="Y2925" s="1">
        <v>1</v>
      </c>
      <c r="Z2925" s="142" t="s">
        <v>5147</v>
      </c>
      <c r="AL2925" s="23"/>
      <c r="AP2925" t="s">
        <v>6006</v>
      </c>
    </row>
    <row r="2926" spans="20:42">
      <c r="T2926" s="142"/>
      <c r="U2926" s="1">
        <v>1</v>
      </c>
      <c r="V2926" s="142" t="s">
        <v>3345</v>
      </c>
      <c r="W2926" s="1">
        <v>1</v>
      </c>
      <c r="X2926" s="142" t="s">
        <v>1588</v>
      </c>
      <c r="Y2926" t="s">
        <v>1825</v>
      </c>
      <c r="AL2926" s="23"/>
      <c r="AP2926" t="s">
        <v>6006</v>
      </c>
    </row>
    <row r="2927" spans="20:42">
      <c r="T2927" s="142"/>
      <c r="U2927" t="s">
        <v>1825</v>
      </c>
      <c r="V2927" s="142" t="s">
        <v>781</v>
      </c>
      <c r="W2927" t="s">
        <v>1825</v>
      </c>
      <c r="X2927" s="142" t="s">
        <v>1792</v>
      </c>
      <c r="Y2927" t="s">
        <v>5323</v>
      </c>
      <c r="Z2927" s="142" t="s">
        <v>5148</v>
      </c>
      <c r="AL2927" s="23"/>
      <c r="AP2927" t="s">
        <v>6006</v>
      </c>
    </row>
    <row r="2928" spans="20:42">
      <c r="T2928" s="142"/>
      <c r="U2928" s="1">
        <v>1</v>
      </c>
      <c r="V2928" s="142" t="s">
        <v>498</v>
      </c>
      <c r="W2928" t="s">
        <v>1825</v>
      </c>
      <c r="X2928" s="142" t="s">
        <v>1793</v>
      </c>
      <c r="Y2928" s="1">
        <v>1</v>
      </c>
      <c r="Z2928" s="142" t="s">
        <v>5149</v>
      </c>
      <c r="AL2928" s="23"/>
      <c r="AP2928" t="s">
        <v>6006</v>
      </c>
    </row>
    <row r="2929" spans="20:42">
      <c r="T2929" s="142"/>
      <c r="V2929" s="142"/>
      <c r="W2929" s="1">
        <v>1</v>
      </c>
      <c r="X2929" s="142" t="s">
        <v>888</v>
      </c>
      <c r="Y2929" t="s">
        <v>1825</v>
      </c>
      <c r="AL2929" s="23"/>
      <c r="AP2929" t="s">
        <v>6006</v>
      </c>
    </row>
    <row r="2930" spans="20:42">
      <c r="T2930" s="142"/>
      <c r="V2930" s="142"/>
      <c r="W2930" t="s">
        <v>1825</v>
      </c>
      <c r="Y2930" t="s">
        <v>5323</v>
      </c>
      <c r="Z2930" s="142" t="s">
        <v>5163</v>
      </c>
      <c r="AL2930" s="23"/>
      <c r="AP2930" t="s">
        <v>6006</v>
      </c>
    </row>
    <row r="2931" spans="20:42">
      <c r="T2931" s="142"/>
      <c r="V2931" s="142"/>
      <c r="W2931" t="s">
        <v>5323</v>
      </c>
      <c r="X2931" s="146" t="s">
        <v>4215</v>
      </c>
      <c r="Y2931" s="1">
        <v>1</v>
      </c>
      <c r="Z2931" s="142" t="s">
        <v>5150</v>
      </c>
      <c r="AL2931" s="23"/>
      <c r="AP2931" t="s">
        <v>6006</v>
      </c>
    </row>
    <row r="2932" spans="20:42">
      <c r="T2932" s="142"/>
      <c r="V2932" s="142"/>
      <c r="W2932" s="1">
        <v>1</v>
      </c>
      <c r="X2932" s="146" t="s">
        <v>1387</v>
      </c>
      <c r="Y2932" t="s">
        <v>1825</v>
      </c>
      <c r="AL2932" s="23"/>
      <c r="AP2932" t="s">
        <v>6006</v>
      </c>
    </row>
    <row r="2933" spans="20:42">
      <c r="T2933" s="142"/>
      <c r="V2933" s="142"/>
      <c r="W2933" t="s">
        <v>1825</v>
      </c>
      <c r="X2933" s="146" t="s">
        <v>1388</v>
      </c>
      <c r="Y2933" t="s">
        <v>5323</v>
      </c>
      <c r="Z2933" s="141" t="s">
        <v>5151</v>
      </c>
      <c r="AL2933" s="23"/>
      <c r="AP2933" t="s">
        <v>6006</v>
      </c>
    </row>
    <row r="2934" spans="20:42">
      <c r="T2934" s="142"/>
      <c r="V2934" s="142"/>
      <c r="Y2934" s="1">
        <v>1</v>
      </c>
      <c r="Z2934" s="142" t="s">
        <v>5152</v>
      </c>
      <c r="AL2934" s="23"/>
      <c r="AP2934" t="s">
        <v>6006</v>
      </c>
    </row>
    <row r="2935" spans="20:42">
      <c r="T2935" s="142"/>
      <c r="V2935" s="142"/>
      <c r="Y2935" t="s">
        <v>1825</v>
      </c>
      <c r="AL2935" s="23"/>
      <c r="AP2935" t="s">
        <v>6006</v>
      </c>
    </row>
    <row r="2936" spans="20:42">
      <c r="T2936" s="142"/>
      <c r="V2936" s="142"/>
      <c r="Y2936" t="s">
        <v>5323</v>
      </c>
      <c r="Z2936" s="141" t="s">
        <v>2545</v>
      </c>
      <c r="AL2936" s="23"/>
      <c r="AP2936" t="s">
        <v>6006</v>
      </c>
    </row>
    <row r="2937" spans="20:42">
      <c r="T2937" s="142"/>
      <c r="V2937" s="142"/>
      <c r="Y2937" s="1">
        <v>1</v>
      </c>
      <c r="Z2937" s="142" t="s">
        <v>5153</v>
      </c>
      <c r="AL2937" s="23"/>
      <c r="AP2937" t="s">
        <v>6006</v>
      </c>
    </row>
    <row r="2938" spans="20:42">
      <c r="T2938" s="142"/>
      <c r="V2938" s="142"/>
      <c r="Y2938" t="s">
        <v>1825</v>
      </c>
      <c r="AL2938" s="23"/>
      <c r="AP2938" t="s">
        <v>6006</v>
      </c>
    </row>
    <row r="2939" spans="20:42">
      <c r="T2939" s="142"/>
      <c r="V2939" s="142"/>
      <c r="Y2939" t="s">
        <v>5323</v>
      </c>
      <c r="Z2939" s="141" t="s">
        <v>2170</v>
      </c>
      <c r="AL2939" s="23"/>
      <c r="AP2939" t="s">
        <v>6006</v>
      </c>
    </row>
    <row r="2940" spans="20:42">
      <c r="T2940" s="142"/>
      <c r="V2940" s="142"/>
      <c r="Y2940" s="1">
        <v>1</v>
      </c>
      <c r="Z2940" s="142" t="s">
        <v>2688</v>
      </c>
      <c r="AL2940" s="23"/>
      <c r="AP2940" t="s">
        <v>6006</v>
      </c>
    </row>
    <row r="2941" spans="20:42">
      <c r="T2941" s="142"/>
      <c r="V2941" s="142"/>
      <c r="Y2941" t="s">
        <v>1825</v>
      </c>
      <c r="AL2941" s="23"/>
      <c r="AP2941" t="s">
        <v>6006</v>
      </c>
    </row>
    <row r="2942" spans="20:42">
      <c r="T2942" s="142"/>
      <c r="V2942" s="142"/>
      <c r="Y2942" t="s">
        <v>5323</v>
      </c>
      <c r="Z2942" s="141" t="s">
        <v>5154</v>
      </c>
      <c r="AL2942" s="23"/>
      <c r="AP2942" t="s">
        <v>6006</v>
      </c>
    </row>
    <row r="2943" spans="20:42">
      <c r="T2943" s="142"/>
      <c r="V2943" s="142"/>
      <c r="Y2943" s="1">
        <v>1</v>
      </c>
      <c r="Z2943" s="142" t="s">
        <v>5155</v>
      </c>
      <c r="AL2943" s="23"/>
      <c r="AP2943" t="s">
        <v>6006</v>
      </c>
    </row>
    <row r="2944" spans="20:42">
      <c r="T2944" s="142"/>
      <c r="V2944" s="142"/>
      <c r="Y2944" t="s">
        <v>1825</v>
      </c>
      <c r="AL2944" s="23"/>
      <c r="AP2944" t="s">
        <v>6006</v>
      </c>
    </row>
    <row r="2945" spans="20:42">
      <c r="T2945" s="142"/>
      <c r="V2945" s="142"/>
      <c r="Y2945" t="s">
        <v>5323</v>
      </c>
      <c r="Z2945" s="141" t="s">
        <v>2545</v>
      </c>
      <c r="AL2945" s="23"/>
      <c r="AP2945" t="s">
        <v>6006</v>
      </c>
    </row>
    <row r="2946" spans="20:42">
      <c r="T2946" s="142"/>
      <c r="V2946" s="142"/>
      <c r="Y2946" s="1">
        <v>1</v>
      </c>
      <c r="Z2946" s="142" t="s">
        <v>5156</v>
      </c>
      <c r="AL2946" s="23"/>
      <c r="AP2946" t="s">
        <v>6006</v>
      </c>
    </row>
    <row r="2947" spans="20:42">
      <c r="T2947" s="142"/>
      <c r="V2947" s="142"/>
      <c r="Y2947" t="s">
        <v>1825</v>
      </c>
      <c r="AL2947" s="23"/>
      <c r="AP2947" t="s">
        <v>6006</v>
      </c>
    </row>
    <row r="2948" spans="20:42">
      <c r="T2948" s="142"/>
      <c r="V2948" s="142"/>
      <c r="Y2948" t="s">
        <v>5323</v>
      </c>
      <c r="Z2948" s="141" t="s">
        <v>5157</v>
      </c>
      <c r="AL2948" s="23"/>
      <c r="AP2948" t="s">
        <v>6006</v>
      </c>
    </row>
    <row r="2949" spans="20:42">
      <c r="T2949" s="142"/>
      <c r="V2949" s="142"/>
      <c r="Y2949" s="1">
        <v>1</v>
      </c>
      <c r="Z2949" s="142" t="s">
        <v>5156</v>
      </c>
      <c r="AL2949" s="23"/>
      <c r="AP2949" t="s">
        <v>6006</v>
      </c>
    </row>
    <row r="2950" spans="20:42">
      <c r="T2950" s="142"/>
      <c r="V2950" s="142"/>
      <c r="Y2950" t="s">
        <v>1825</v>
      </c>
      <c r="AL2950" s="23"/>
      <c r="AP2950" t="s">
        <v>6006</v>
      </c>
    </row>
    <row r="2951" spans="20:42">
      <c r="T2951" s="142"/>
      <c r="V2951" s="142"/>
      <c r="Y2951" t="s">
        <v>5323</v>
      </c>
      <c r="Z2951" s="141" t="s">
        <v>8565</v>
      </c>
      <c r="AA2951" t="s">
        <v>5323</v>
      </c>
      <c r="AB2951" s="141" t="s">
        <v>2623</v>
      </c>
      <c r="AL2951" s="23"/>
      <c r="AP2951" t="s">
        <v>6006</v>
      </c>
    </row>
    <row r="2952" spans="20:42">
      <c r="T2952" s="142"/>
      <c r="V2952" s="142"/>
      <c r="Y2952" s="1">
        <v>1</v>
      </c>
      <c r="Z2952" s="142" t="s">
        <v>5158</v>
      </c>
      <c r="AL2952" s="23"/>
      <c r="AP2952" t="s">
        <v>6006</v>
      </c>
    </row>
    <row r="2953" spans="20:42">
      <c r="T2953" s="142"/>
      <c r="V2953" s="142"/>
      <c r="Y2953" t="s">
        <v>1825</v>
      </c>
      <c r="AL2953" s="23"/>
      <c r="AP2953" t="s">
        <v>6006</v>
      </c>
    </row>
    <row r="2954" spans="20:42">
      <c r="Y2954" t="s">
        <v>5323</v>
      </c>
      <c r="Z2954" s="141" t="s">
        <v>8566</v>
      </c>
      <c r="AA2954" t="s">
        <v>5323</v>
      </c>
      <c r="AB2954" s="141" t="s">
        <v>2034</v>
      </c>
      <c r="AL2954" s="23"/>
      <c r="AP2954" t="s">
        <v>6006</v>
      </c>
    </row>
    <row r="2955" spans="20:42">
      <c r="Y2955" s="1">
        <v>1</v>
      </c>
      <c r="Z2955" s="142" t="s">
        <v>5158</v>
      </c>
      <c r="AL2955" s="23"/>
      <c r="AP2955" t="s">
        <v>6006</v>
      </c>
    </row>
    <row r="2956" spans="20:42">
      <c r="Y2956" t="s">
        <v>1825</v>
      </c>
      <c r="AL2956" s="23"/>
      <c r="AP2956" t="s">
        <v>6006</v>
      </c>
    </row>
    <row r="2957" spans="20:42">
      <c r="Y2957" t="s">
        <v>5323</v>
      </c>
      <c r="Z2957" s="141" t="s">
        <v>5159</v>
      </c>
      <c r="AL2957" s="23"/>
      <c r="AP2957" t="s">
        <v>6006</v>
      </c>
    </row>
    <row r="2958" spans="20:42">
      <c r="Y2958" s="1">
        <v>1</v>
      </c>
      <c r="Z2958" s="142" t="s">
        <v>5160</v>
      </c>
      <c r="AL2958" s="23"/>
      <c r="AP2958" t="s">
        <v>6006</v>
      </c>
    </row>
    <row r="2959" spans="20:42">
      <c r="Y2959" t="s">
        <v>1825</v>
      </c>
      <c r="AL2959" s="23"/>
      <c r="AP2959" t="s">
        <v>6006</v>
      </c>
    </row>
    <row r="2960" spans="20:42">
      <c r="Y2960" t="s">
        <v>5323</v>
      </c>
      <c r="Z2960" s="146" t="s">
        <v>4310</v>
      </c>
      <c r="AL2960" s="23"/>
      <c r="AP2960" t="s">
        <v>6006</v>
      </c>
    </row>
    <row r="2961" spans="22:42">
      <c r="Y2961" s="1">
        <v>1</v>
      </c>
      <c r="Z2961" s="142" t="s">
        <v>782</v>
      </c>
      <c r="AL2961" s="23"/>
      <c r="AP2961" t="s">
        <v>6006</v>
      </c>
    </row>
    <row r="2962" spans="22:42">
      <c r="Y2962" t="s">
        <v>1825</v>
      </c>
      <c r="AL2962" s="23"/>
      <c r="AP2962" t="s">
        <v>6006</v>
      </c>
    </row>
    <row r="2963" spans="22:42">
      <c r="Y2963" t="s">
        <v>5323</v>
      </c>
      <c r="Z2963" s="141" t="s">
        <v>2676</v>
      </c>
      <c r="AL2963" s="23"/>
      <c r="AP2963" t="s">
        <v>6006</v>
      </c>
    </row>
    <row r="2964" spans="22:42">
      <c r="Y2964" s="1">
        <v>1</v>
      </c>
      <c r="Z2964" s="142" t="s">
        <v>2677</v>
      </c>
      <c r="AL2964" s="23"/>
      <c r="AP2964" t="s">
        <v>6006</v>
      </c>
    </row>
    <row r="2965" spans="22:42">
      <c r="V2965" s="142"/>
      <c r="Z2965" s="142"/>
      <c r="AL2965" s="23"/>
      <c r="AP2965" t="s">
        <v>6006</v>
      </c>
    </row>
    <row r="2966" spans="22:42">
      <c r="V2966" s="142"/>
      <c r="W2966" t="s">
        <v>5323</v>
      </c>
      <c r="X2966" s="141" t="s">
        <v>2689</v>
      </c>
      <c r="Y2966" t="s">
        <v>5323</v>
      </c>
      <c r="Z2966" s="142" t="s">
        <v>4215</v>
      </c>
      <c r="AL2966" s="23"/>
      <c r="AP2966" t="s">
        <v>6006</v>
      </c>
    </row>
    <row r="2967" spans="22:42">
      <c r="V2967" s="142"/>
      <c r="W2967" s="1">
        <v>1</v>
      </c>
      <c r="X2967" s="142" t="s">
        <v>4098</v>
      </c>
      <c r="Y2967" s="1">
        <v>1</v>
      </c>
      <c r="Z2967" s="142" t="s">
        <v>1431</v>
      </c>
      <c r="AL2967" s="23"/>
      <c r="AP2967" t="s">
        <v>6006</v>
      </c>
    </row>
    <row r="2968" spans="22:42">
      <c r="V2968" s="142"/>
      <c r="W2968" t="s">
        <v>1825</v>
      </c>
      <c r="X2968" s="147" t="s">
        <v>4811</v>
      </c>
      <c r="Y2968" t="s">
        <v>1825</v>
      </c>
      <c r="AL2968" s="23"/>
      <c r="AP2968" t="s">
        <v>6006</v>
      </c>
    </row>
    <row r="2969" spans="22:42">
      <c r="V2969" s="142"/>
      <c r="W2969" t="s">
        <v>1825</v>
      </c>
      <c r="X2969" s="142" t="s">
        <v>2690</v>
      </c>
      <c r="Y2969" t="s">
        <v>5323</v>
      </c>
      <c r="Z2969" s="142" t="s">
        <v>1432</v>
      </c>
      <c r="AL2969" s="23"/>
      <c r="AP2969" t="s">
        <v>6006</v>
      </c>
    </row>
    <row r="2970" spans="22:42">
      <c r="V2970" s="142"/>
      <c r="W2970" s="1">
        <v>1</v>
      </c>
      <c r="X2970" s="142" t="s">
        <v>4097</v>
      </c>
      <c r="Y2970" s="1">
        <v>1</v>
      </c>
      <c r="Z2970" s="142" t="s">
        <v>1433</v>
      </c>
      <c r="AL2970" s="23"/>
      <c r="AP2970" t="s">
        <v>6006</v>
      </c>
    </row>
    <row r="2971" spans="22:42">
      <c r="V2971" s="142"/>
      <c r="W2971" t="s">
        <v>1825</v>
      </c>
      <c r="Y2971" t="s">
        <v>1825</v>
      </c>
      <c r="AL2971" s="23"/>
      <c r="AP2971" t="s">
        <v>6006</v>
      </c>
    </row>
    <row r="2972" spans="22:42">
      <c r="V2972" s="142"/>
      <c r="W2972" t="s">
        <v>1825</v>
      </c>
      <c r="Y2972" t="s">
        <v>5323</v>
      </c>
      <c r="Z2972" s="142" t="s">
        <v>1434</v>
      </c>
      <c r="AL2972" s="23"/>
      <c r="AP2972" t="s">
        <v>6006</v>
      </c>
    </row>
    <row r="2973" spans="22:42">
      <c r="V2973" s="142"/>
      <c r="W2973" t="s">
        <v>5323</v>
      </c>
      <c r="X2973" s="146" t="s">
        <v>2587</v>
      </c>
      <c r="Y2973" s="1">
        <v>1</v>
      </c>
      <c r="Z2973" s="142" t="s">
        <v>1435</v>
      </c>
      <c r="AL2973" s="23"/>
      <c r="AP2973" t="s">
        <v>6006</v>
      </c>
    </row>
    <row r="2974" spans="22:42">
      <c r="V2974" s="142"/>
      <c r="W2974" s="1">
        <v>1</v>
      </c>
      <c r="X2974" s="146" t="s">
        <v>1385</v>
      </c>
      <c r="Y2974" t="s">
        <v>1825</v>
      </c>
      <c r="AL2974" s="23"/>
      <c r="AP2974" t="s">
        <v>6006</v>
      </c>
    </row>
    <row r="2975" spans="22:42">
      <c r="V2975" s="142"/>
      <c r="W2975" t="s">
        <v>1825</v>
      </c>
      <c r="X2975" s="146" t="s">
        <v>1386</v>
      </c>
      <c r="Y2975" t="s">
        <v>5323</v>
      </c>
      <c r="Z2975" s="142" t="s">
        <v>1436</v>
      </c>
      <c r="AL2975" s="23"/>
      <c r="AP2975" t="s">
        <v>6006</v>
      </c>
    </row>
    <row r="2976" spans="22:42">
      <c r="V2976" s="142"/>
      <c r="W2976" t="s">
        <v>1825</v>
      </c>
      <c r="Y2976" s="1">
        <v>1</v>
      </c>
      <c r="Z2976" s="142" t="s">
        <v>1437</v>
      </c>
      <c r="AL2976" s="23"/>
      <c r="AP2976" t="s">
        <v>6006</v>
      </c>
    </row>
    <row r="2977" spans="21:42">
      <c r="V2977" s="142"/>
      <c r="W2977" t="s">
        <v>1825</v>
      </c>
      <c r="Y2977" t="s">
        <v>1825</v>
      </c>
      <c r="AL2977" s="23"/>
      <c r="AP2977" t="s">
        <v>6006</v>
      </c>
    </row>
    <row r="2978" spans="21:42">
      <c r="V2978" s="142"/>
      <c r="W2978" t="s">
        <v>5323</v>
      </c>
      <c r="X2978" s="146" t="s">
        <v>1749</v>
      </c>
      <c r="Y2978" t="s">
        <v>5323</v>
      </c>
      <c r="Z2978" s="142" t="s">
        <v>913</v>
      </c>
      <c r="AL2978" s="23"/>
      <c r="AP2978" t="s">
        <v>6006</v>
      </c>
    </row>
    <row r="2979" spans="21:42">
      <c r="V2979" s="142"/>
      <c r="W2979" s="1">
        <v>1</v>
      </c>
      <c r="X2979" s="146" t="s">
        <v>1390</v>
      </c>
      <c r="Y2979" s="1">
        <v>1</v>
      </c>
      <c r="Z2979" s="142" t="s">
        <v>1438</v>
      </c>
      <c r="AL2979" s="23"/>
      <c r="AP2979" t="s">
        <v>6006</v>
      </c>
    </row>
    <row r="2980" spans="21:42">
      <c r="V2980" s="142"/>
      <c r="W2980" t="s">
        <v>1825</v>
      </c>
      <c r="X2980" s="146" t="s">
        <v>1391</v>
      </c>
      <c r="Y2980" t="s">
        <v>1825</v>
      </c>
      <c r="AL2980" s="23"/>
      <c r="AP2980" t="s">
        <v>6006</v>
      </c>
    </row>
    <row r="2981" spans="21:42">
      <c r="V2981" s="142"/>
      <c r="W2981" t="s">
        <v>1825</v>
      </c>
      <c r="Y2981" t="s">
        <v>5323</v>
      </c>
      <c r="Z2981" s="142" t="s">
        <v>6364</v>
      </c>
      <c r="AL2981" s="23"/>
      <c r="AP2981" t="s">
        <v>6006</v>
      </c>
    </row>
    <row r="2982" spans="21:42">
      <c r="V2982" s="142"/>
      <c r="W2982" t="s">
        <v>1825</v>
      </c>
      <c r="Y2982" s="1">
        <v>1</v>
      </c>
      <c r="Z2982" s="142" t="s">
        <v>1439</v>
      </c>
      <c r="AL2982" s="23"/>
      <c r="AP2982" t="s">
        <v>6006</v>
      </c>
    </row>
    <row r="2983" spans="21:42">
      <c r="V2983" s="142"/>
      <c r="W2983" t="s">
        <v>1825</v>
      </c>
      <c r="Y2983" t="s">
        <v>1825</v>
      </c>
      <c r="AL2983" s="23"/>
      <c r="AP2983" t="s">
        <v>6006</v>
      </c>
    </row>
    <row r="2984" spans="21:42">
      <c r="V2984" s="142"/>
      <c r="W2984" t="s">
        <v>1825</v>
      </c>
      <c r="Y2984" t="s">
        <v>5323</v>
      </c>
      <c r="Z2984" s="141" t="s">
        <v>6947</v>
      </c>
      <c r="AA2984" t="s">
        <v>5323</v>
      </c>
      <c r="AB2984" s="141" t="s">
        <v>2030</v>
      </c>
      <c r="AL2984" s="23"/>
      <c r="AP2984" t="s">
        <v>6006</v>
      </c>
    </row>
    <row r="2985" spans="21:42">
      <c r="V2985" s="142"/>
      <c r="W2985" t="s">
        <v>1825</v>
      </c>
      <c r="Y2985" s="1">
        <v>1</v>
      </c>
      <c r="Z2985" s="142" t="s">
        <v>2725</v>
      </c>
      <c r="AL2985" s="23"/>
      <c r="AP2985" t="s">
        <v>6006</v>
      </c>
    </row>
    <row r="2986" spans="21:42">
      <c r="V2986" s="142"/>
      <c r="W2986" t="s">
        <v>1825</v>
      </c>
      <c r="Y2986" t="s">
        <v>1825</v>
      </c>
      <c r="AL2986" s="23"/>
      <c r="AP2986" t="s">
        <v>6006</v>
      </c>
    </row>
    <row r="2987" spans="21:42">
      <c r="V2987" s="142"/>
      <c r="W2987" t="s">
        <v>1825</v>
      </c>
      <c r="Y2987" t="s">
        <v>5323</v>
      </c>
      <c r="Z2987" s="142" t="s">
        <v>6364</v>
      </c>
      <c r="AL2987" s="23"/>
      <c r="AP2987" t="s">
        <v>6006</v>
      </c>
    </row>
    <row r="2988" spans="21:42">
      <c r="V2988" s="142"/>
      <c r="W2988" t="s">
        <v>1825</v>
      </c>
      <c r="Y2988" s="1">
        <v>1</v>
      </c>
      <c r="Z2988" s="142" t="s">
        <v>2724</v>
      </c>
      <c r="AL2988" s="23"/>
      <c r="AP2988" t="s">
        <v>6006</v>
      </c>
    </row>
    <row r="2989" spans="21:42">
      <c r="V2989" s="142"/>
      <c r="W2989" t="s">
        <v>1825</v>
      </c>
      <c r="Y2989" t="s">
        <v>1825</v>
      </c>
      <c r="AL2989" s="23"/>
      <c r="AP2989" t="s">
        <v>6006</v>
      </c>
    </row>
    <row r="2990" spans="21:42">
      <c r="V2990" s="142"/>
      <c r="W2990" t="s">
        <v>1825</v>
      </c>
      <c r="Y2990" t="s">
        <v>5323</v>
      </c>
      <c r="Z2990" s="141" t="s">
        <v>6948</v>
      </c>
      <c r="AA2990" t="s">
        <v>5323</v>
      </c>
      <c r="AB2990" s="141" t="s">
        <v>2033</v>
      </c>
      <c r="AL2990" s="23"/>
      <c r="AP2990" t="s">
        <v>6006</v>
      </c>
    </row>
    <row r="2991" spans="21:42">
      <c r="V2991" s="142"/>
      <c r="W2991" t="s">
        <v>1825</v>
      </c>
      <c r="Y2991" s="1">
        <v>1</v>
      </c>
      <c r="Z2991" s="142" t="s">
        <v>5516</v>
      </c>
      <c r="AL2991" s="23"/>
      <c r="AP2991" t="s">
        <v>6006</v>
      </c>
    </row>
    <row r="2992" spans="21:42">
      <c r="U2992" t="s">
        <v>5323</v>
      </c>
      <c r="V2992" s="141" t="s">
        <v>603</v>
      </c>
      <c r="W2992" t="s">
        <v>1825</v>
      </c>
      <c r="Z2992" s="142"/>
      <c r="AL2992" s="23"/>
      <c r="AP2992" t="s">
        <v>6006</v>
      </c>
    </row>
    <row r="2993" spans="19:42">
      <c r="S2993" t="s">
        <v>5323</v>
      </c>
      <c r="T2993" s="141" t="s">
        <v>451</v>
      </c>
      <c r="U2993" s="1">
        <v>1</v>
      </c>
      <c r="V2993" s="142" t="s">
        <v>3342</v>
      </c>
      <c r="W2993" t="s">
        <v>5323</v>
      </c>
      <c r="X2993" s="141" t="s">
        <v>1392</v>
      </c>
      <c r="Y2993" t="s">
        <v>5323</v>
      </c>
      <c r="Z2993" s="142" t="s">
        <v>4793</v>
      </c>
      <c r="AL2993" s="23"/>
      <c r="AP2993" t="s">
        <v>6006</v>
      </c>
    </row>
    <row r="2994" spans="19:42">
      <c r="S2994" s="1">
        <v>1</v>
      </c>
      <c r="T2994" s="142" t="s">
        <v>856</v>
      </c>
      <c r="U2994" t="s">
        <v>1825</v>
      </c>
      <c r="V2994" s="146" t="s">
        <v>1389</v>
      </c>
      <c r="W2994" s="1">
        <v>1</v>
      </c>
      <c r="X2994" s="142" t="s">
        <v>4096</v>
      </c>
      <c r="Y2994" s="1">
        <v>1</v>
      </c>
      <c r="Z2994" s="142" t="s">
        <v>2730</v>
      </c>
      <c r="AL2994" s="23"/>
      <c r="AP2994" t="s">
        <v>6006</v>
      </c>
    </row>
    <row r="2995" spans="19:42">
      <c r="S2995" s="1">
        <v>1</v>
      </c>
      <c r="T2995" s="142" t="s">
        <v>452</v>
      </c>
      <c r="U2995" t="s">
        <v>1825</v>
      </c>
      <c r="W2995" t="s">
        <v>1825</v>
      </c>
      <c r="X2995" s="146" t="s">
        <v>4092</v>
      </c>
      <c r="Y2995" t="s">
        <v>1825</v>
      </c>
      <c r="Z2995" s="142"/>
      <c r="AL2995" s="23"/>
      <c r="AP2995" t="s">
        <v>6006</v>
      </c>
    </row>
    <row r="2996" spans="19:42">
      <c r="T2996" s="142"/>
      <c r="U2996" t="s">
        <v>5323</v>
      </c>
      <c r="V2996" s="142" t="s">
        <v>4090</v>
      </c>
      <c r="W2996" s="1">
        <v>1</v>
      </c>
      <c r="X2996" s="146" t="s">
        <v>4093</v>
      </c>
      <c r="Y2996" t="s">
        <v>5323</v>
      </c>
      <c r="Z2996" s="142" t="s">
        <v>1436</v>
      </c>
      <c r="AL2996" s="23"/>
      <c r="AP2996" t="s">
        <v>6006</v>
      </c>
    </row>
    <row r="2997" spans="19:42">
      <c r="T2997" s="142"/>
      <c r="U2997" s="1">
        <v>1</v>
      </c>
      <c r="V2997" s="142" t="s">
        <v>3343</v>
      </c>
      <c r="W2997" t="s">
        <v>1825</v>
      </c>
      <c r="X2997" s="142" t="s">
        <v>2729</v>
      </c>
      <c r="Y2997" s="1">
        <v>1</v>
      </c>
      <c r="Z2997" s="142" t="s">
        <v>2731</v>
      </c>
      <c r="AL2997" s="23"/>
      <c r="AP2997" t="s">
        <v>6006</v>
      </c>
    </row>
    <row r="2998" spans="19:42">
      <c r="U2998" t="s">
        <v>1825</v>
      </c>
      <c r="V2998" s="142" t="s">
        <v>4091</v>
      </c>
      <c r="W2998" s="1">
        <v>1</v>
      </c>
      <c r="X2998" s="142" t="s">
        <v>2717</v>
      </c>
      <c r="Y2998" t="s">
        <v>1825</v>
      </c>
      <c r="AL2998" s="23"/>
      <c r="AP2998" t="s">
        <v>6006</v>
      </c>
    </row>
    <row r="2999" spans="19:42">
      <c r="U2999" s="1">
        <v>1</v>
      </c>
      <c r="V2999" s="142" t="s">
        <v>5979</v>
      </c>
      <c r="Y2999" t="s">
        <v>5323</v>
      </c>
      <c r="Z2999" s="141" t="s">
        <v>6949</v>
      </c>
      <c r="AA2999" t="s">
        <v>5323</v>
      </c>
      <c r="AB2999" s="141" t="s">
        <v>2031</v>
      </c>
      <c r="AL2999" s="23"/>
      <c r="AP2999" t="s">
        <v>6006</v>
      </c>
    </row>
    <row r="3000" spans="19:42">
      <c r="V3000" s="142"/>
      <c r="Y3000" s="1">
        <v>1</v>
      </c>
      <c r="Z3000" s="142" t="s">
        <v>2732</v>
      </c>
      <c r="AL3000" s="23"/>
      <c r="AP3000" t="s">
        <v>6006</v>
      </c>
    </row>
    <row r="3001" spans="19:42">
      <c r="V3001" s="142"/>
      <c r="Y3001" t="s">
        <v>1825</v>
      </c>
      <c r="Z3001" s="142"/>
      <c r="AL3001" s="23"/>
      <c r="AP3001" t="s">
        <v>6006</v>
      </c>
    </row>
    <row r="3002" spans="19:42">
      <c r="V3002" s="142"/>
      <c r="Y3002" t="s">
        <v>5323</v>
      </c>
      <c r="Z3002" s="142" t="s">
        <v>2733</v>
      </c>
      <c r="AL3002" s="23"/>
      <c r="AP3002" t="s">
        <v>6006</v>
      </c>
    </row>
    <row r="3003" spans="19:42">
      <c r="V3003" s="142"/>
      <c r="Y3003" s="1">
        <v>1</v>
      </c>
      <c r="Z3003" s="274" t="s">
        <v>11936</v>
      </c>
      <c r="AL3003" s="23"/>
      <c r="AP3003" t="s">
        <v>6006</v>
      </c>
    </row>
    <row r="3004" spans="19:42">
      <c r="V3004" s="142"/>
      <c r="Y3004" t="s">
        <v>1825</v>
      </c>
      <c r="Z3004" s="142"/>
      <c r="AL3004" s="23"/>
      <c r="AP3004" t="s">
        <v>6006</v>
      </c>
    </row>
    <row r="3005" spans="19:42">
      <c r="V3005" s="142"/>
      <c r="Y3005" t="s">
        <v>5323</v>
      </c>
      <c r="Z3005" s="146" t="s">
        <v>4418</v>
      </c>
      <c r="AL3005" s="23"/>
      <c r="AP3005" t="s">
        <v>6006</v>
      </c>
    </row>
    <row r="3006" spans="19:42">
      <c r="V3006" s="142"/>
      <c r="Y3006" s="1">
        <v>1</v>
      </c>
      <c r="Z3006" s="142" t="s">
        <v>4094</v>
      </c>
      <c r="AL3006" s="23"/>
      <c r="AP3006" t="s">
        <v>6006</v>
      </c>
    </row>
    <row r="3007" spans="19:42">
      <c r="V3007" s="142"/>
      <c r="Y3007" t="s">
        <v>1825</v>
      </c>
      <c r="AL3007" s="23"/>
      <c r="AP3007" t="s">
        <v>6006</v>
      </c>
    </row>
    <row r="3008" spans="19:42">
      <c r="V3008" s="142"/>
      <c r="Y3008" t="s">
        <v>5323</v>
      </c>
      <c r="Z3008" s="142" t="s">
        <v>914</v>
      </c>
      <c r="AL3008" s="23"/>
      <c r="AP3008" t="s">
        <v>6006</v>
      </c>
    </row>
    <row r="3009" spans="22:42">
      <c r="V3009" s="142"/>
      <c r="Y3009" s="1">
        <v>1</v>
      </c>
      <c r="Z3009" s="142" t="s">
        <v>2734</v>
      </c>
      <c r="AL3009" s="23"/>
      <c r="AP3009" t="s">
        <v>6006</v>
      </c>
    </row>
    <row r="3010" spans="22:42">
      <c r="V3010" s="142"/>
      <c r="Y3010" t="s">
        <v>1825</v>
      </c>
      <c r="Z3010" s="142"/>
      <c r="AL3010" s="23"/>
      <c r="AP3010" t="s">
        <v>6006</v>
      </c>
    </row>
    <row r="3011" spans="22:42">
      <c r="V3011" s="142"/>
      <c r="Y3011" t="s">
        <v>5323</v>
      </c>
      <c r="Z3011" s="142" t="s">
        <v>6364</v>
      </c>
      <c r="AL3011" s="23"/>
      <c r="AP3011" t="s">
        <v>6006</v>
      </c>
    </row>
    <row r="3012" spans="22:42">
      <c r="V3012" s="142"/>
      <c r="Y3012" s="1">
        <v>1</v>
      </c>
      <c r="Z3012" s="142" t="s">
        <v>2735</v>
      </c>
      <c r="AL3012" s="23"/>
      <c r="AP3012" t="s">
        <v>6006</v>
      </c>
    </row>
    <row r="3013" spans="22:42">
      <c r="V3013" s="142"/>
      <c r="Y3013" t="s">
        <v>1825</v>
      </c>
      <c r="Z3013" s="142"/>
      <c r="AL3013" s="23"/>
      <c r="AP3013" t="s">
        <v>6006</v>
      </c>
    </row>
    <row r="3014" spans="22:42">
      <c r="V3014" s="142"/>
      <c r="Y3014" t="s">
        <v>5323</v>
      </c>
      <c r="Z3014" s="142" t="s">
        <v>4949</v>
      </c>
      <c r="AL3014" s="23"/>
      <c r="AP3014" t="s">
        <v>6006</v>
      </c>
    </row>
    <row r="3015" spans="22:42">
      <c r="V3015" s="142"/>
      <c r="Y3015" s="1">
        <v>1</v>
      </c>
      <c r="Z3015" s="142" t="s">
        <v>2736</v>
      </c>
      <c r="AL3015" s="23"/>
      <c r="AP3015" t="s">
        <v>6006</v>
      </c>
    </row>
    <row r="3016" spans="22:42">
      <c r="V3016" s="142"/>
      <c r="Y3016" t="s">
        <v>1825</v>
      </c>
      <c r="Z3016" s="142"/>
      <c r="AL3016" s="23"/>
      <c r="AP3016" t="s">
        <v>6006</v>
      </c>
    </row>
    <row r="3017" spans="22:42">
      <c r="V3017" s="142"/>
      <c r="Y3017" t="s">
        <v>5323</v>
      </c>
      <c r="Z3017" s="142" t="s">
        <v>2737</v>
      </c>
      <c r="AL3017" s="23"/>
      <c r="AP3017" t="s">
        <v>6006</v>
      </c>
    </row>
    <row r="3018" spans="22:42">
      <c r="V3018" s="142"/>
      <c r="Y3018" s="1">
        <v>1</v>
      </c>
      <c r="Z3018" s="142" t="s">
        <v>2738</v>
      </c>
      <c r="AL3018" s="23"/>
      <c r="AP3018" t="s">
        <v>6006</v>
      </c>
    </row>
    <row r="3019" spans="22:42">
      <c r="V3019" s="142"/>
      <c r="Y3019" t="s">
        <v>1825</v>
      </c>
      <c r="Z3019" s="142" t="s">
        <v>2744</v>
      </c>
      <c r="AL3019" s="23"/>
      <c r="AP3019" t="s">
        <v>6006</v>
      </c>
    </row>
    <row r="3020" spans="22:42">
      <c r="V3020" s="142"/>
      <c r="Y3020" t="s">
        <v>1825</v>
      </c>
      <c r="Z3020" s="142"/>
      <c r="AL3020" s="23"/>
      <c r="AP3020" t="s">
        <v>6006</v>
      </c>
    </row>
    <row r="3021" spans="22:42">
      <c r="V3021" s="142"/>
      <c r="Y3021" t="s">
        <v>5323</v>
      </c>
      <c r="Z3021" s="142" t="s">
        <v>4418</v>
      </c>
      <c r="AL3021" s="23"/>
      <c r="AP3021" t="s">
        <v>6006</v>
      </c>
    </row>
    <row r="3022" spans="22:42">
      <c r="V3022" s="142"/>
      <c r="Y3022" s="1">
        <v>1</v>
      </c>
      <c r="Z3022" s="142" t="s">
        <v>2742</v>
      </c>
      <c r="AL3022" s="23"/>
      <c r="AP3022" t="s">
        <v>6006</v>
      </c>
    </row>
    <row r="3023" spans="22:42">
      <c r="V3023" s="142"/>
      <c r="Y3023" t="s">
        <v>1825</v>
      </c>
      <c r="Z3023" s="142" t="s">
        <v>2743</v>
      </c>
      <c r="AL3023" s="23"/>
      <c r="AP3023" t="s">
        <v>6006</v>
      </c>
    </row>
    <row r="3024" spans="22:42">
      <c r="V3024" s="142"/>
      <c r="Y3024" t="s">
        <v>1825</v>
      </c>
      <c r="AL3024" s="23"/>
      <c r="AP3024" t="s">
        <v>6006</v>
      </c>
    </row>
    <row r="3025" spans="22:42">
      <c r="V3025" s="142"/>
      <c r="Y3025" t="s">
        <v>5323</v>
      </c>
      <c r="Z3025" s="142" t="s">
        <v>2739</v>
      </c>
      <c r="AL3025" s="23"/>
      <c r="AP3025" t="s">
        <v>6006</v>
      </c>
    </row>
    <row r="3026" spans="22:42">
      <c r="V3026" s="142"/>
      <c r="Y3026" s="1">
        <v>1</v>
      </c>
      <c r="Z3026" s="142" t="s">
        <v>2740</v>
      </c>
      <c r="AL3026" s="23"/>
      <c r="AP3026" t="s">
        <v>6006</v>
      </c>
    </row>
    <row r="3027" spans="22:42">
      <c r="V3027" s="142"/>
      <c r="Y3027" t="s">
        <v>1825</v>
      </c>
      <c r="Z3027" s="142"/>
      <c r="AL3027" s="23"/>
      <c r="AP3027" t="s">
        <v>6006</v>
      </c>
    </row>
    <row r="3028" spans="22:42">
      <c r="V3028" s="142"/>
      <c r="Y3028" t="s">
        <v>5323</v>
      </c>
      <c r="Z3028" s="142" t="s">
        <v>1351</v>
      </c>
      <c r="AL3028" s="23"/>
      <c r="AP3028" t="s">
        <v>6006</v>
      </c>
    </row>
    <row r="3029" spans="22:42">
      <c r="V3029" s="142"/>
      <c r="Y3029" s="1">
        <v>1</v>
      </c>
      <c r="Z3029" s="142" t="s">
        <v>4095</v>
      </c>
      <c r="AL3029" s="23"/>
      <c r="AP3029" t="s">
        <v>6006</v>
      </c>
    </row>
    <row r="3030" spans="22:42">
      <c r="V3030" s="142"/>
      <c r="Z3030" s="142"/>
      <c r="AL3030" s="23"/>
      <c r="AP3030" t="s">
        <v>6006</v>
      </c>
    </row>
    <row r="3031" spans="22:42">
      <c r="V3031" s="142"/>
      <c r="Z3031" s="142"/>
      <c r="AA3031" t="s">
        <v>5323</v>
      </c>
      <c r="AB3031" s="146" t="s">
        <v>2652</v>
      </c>
      <c r="AL3031" s="23"/>
      <c r="AP3031" t="s">
        <v>6006</v>
      </c>
    </row>
    <row r="3032" spans="22:42">
      <c r="V3032" s="142"/>
      <c r="W3032" t="s">
        <v>5323</v>
      </c>
      <c r="X3032" s="146" t="s">
        <v>2626</v>
      </c>
      <c r="Y3032" t="s">
        <v>5323</v>
      </c>
      <c r="Z3032" s="142" t="s">
        <v>4310</v>
      </c>
      <c r="AA3032" s="1">
        <v>1</v>
      </c>
      <c r="AB3032" s="142" t="s">
        <v>4100</v>
      </c>
      <c r="AL3032" s="23"/>
      <c r="AP3032" t="s">
        <v>6006</v>
      </c>
    </row>
    <row r="3033" spans="22:42">
      <c r="V3033" s="142"/>
      <c r="W3033" s="1">
        <v>1</v>
      </c>
      <c r="X3033" s="146" t="s">
        <v>522</v>
      </c>
      <c r="Y3033" s="1">
        <v>1</v>
      </c>
      <c r="Z3033" s="142" t="s">
        <v>2624</v>
      </c>
      <c r="AA3033" t="s">
        <v>1825</v>
      </c>
      <c r="AL3033" s="23"/>
      <c r="AP3033" t="s">
        <v>6006</v>
      </c>
    </row>
    <row r="3034" spans="22:42">
      <c r="V3034" s="142"/>
      <c r="W3034" s="1">
        <v>1</v>
      </c>
      <c r="X3034" s="146" t="s">
        <v>1384</v>
      </c>
      <c r="Y3034" t="s">
        <v>1825</v>
      </c>
      <c r="Z3034" s="142" t="s">
        <v>2625</v>
      </c>
      <c r="AA3034" t="s">
        <v>5323</v>
      </c>
      <c r="AB3034" s="146" t="s">
        <v>6364</v>
      </c>
      <c r="AL3034" s="23"/>
      <c r="AP3034" t="s">
        <v>6006</v>
      </c>
    </row>
    <row r="3035" spans="22:42">
      <c r="V3035" s="142"/>
      <c r="Z3035" s="142"/>
      <c r="AA3035" s="1">
        <v>1</v>
      </c>
      <c r="AB3035" s="142" t="s">
        <v>4101</v>
      </c>
      <c r="AL3035" s="23"/>
      <c r="AP3035" t="s">
        <v>6006</v>
      </c>
    </row>
    <row r="3036" spans="22:42">
      <c r="V3036" s="142"/>
      <c r="Z3036" s="142"/>
      <c r="AA3036" t="s">
        <v>1825</v>
      </c>
      <c r="AL3036" s="23"/>
      <c r="AP3036" t="s">
        <v>6006</v>
      </c>
    </row>
    <row r="3037" spans="22:42">
      <c r="V3037" s="142"/>
      <c r="Z3037" s="142"/>
      <c r="AA3037" t="s">
        <v>1825</v>
      </c>
      <c r="AL3037" s="23"/>
      <c r="AP3037" t="s">
        <v>6006</v>
      </c>
    </row>
    <row r="3038" spans="22:42">
      <c r="V3038" s="142"/>
      <c r="Z3038" s="142"/>
      <c r="AA3038" t="s">
        <v>5323</v>
      </c>
      <c r="AB3038" s="146" t="s">
        <v>5416</v>
      </c>
      <c r="AL3038" s="23"/>
      <c r="AP3038" t="s">
        <v>6006</v>
      </c>
    </row>
    <row r="3039" spans="22:42">
      <c r="V3039" s="142"/>
      <c r="Z3039" s="142"/>
      <c r="AA3039" s="1">
        <v>1</v>
      </c>
      <c r="AB3039" s="142" t="s">
        <v>780</v>
      </c>
      <c r="AL3039" s="23"/>
      <c r="AP3039" t="s">
        <v>6006</v>
      </c>
    </row>
    <row r="3040" spans="22:42">
      <c r="V3040" s="142"/>
      <c r="Z3040" s="142"/>
      <c r="AA3040" t="s">
        <v>1825</v>
      </c>
      <c r="AL3040" s="23"/>
      <c r="AP3040" t="s">
        <v>6006</v>
      </c>
    </row>
    <row r="3041" spans="22:42">
      <c r="V3041" s="142"/>
      <c r="Z3041" s="142"/>
      <c r="AA3041" t="s">
        <v>5323</v>
      </c>
      <c r="AB3041" s="142" t="s">
        <v>3231</v>
      </c>
      <c r="AL3041" s="23"/>
      <c r="AP3041" t="s">
        <v>6006</v>
      </c>
    </row>
    <row r="3042" spans="22:42">
      <c r="V3042" s="142"/>
      <c r="Z3042" s="142"/>
      <c r="AA3042" s="1">
        <v>1</v>
      </c>
      <c r="AB3042" s="142" t="s">
        <v>4662</v>
      </c>
      <c r="AL3042" s="23"/>
      <c r="AP3042" t="s">
        <v>6006</v>
      </c>
    </row>
    <row r="3043" spans="22:42">
      <c r="V3043" s="142"/>
      <c r="Y3043" t="s">
        <v>5323</v>
      </c>
      <c r="Z3043" s="142" t="s">
        <v>4310</v>
      </c>
      <c r="AA3043" t="s">
        <v>1825</v>
      </c>
      <c r="AB3043" s="142"/>
      <c r="AL3043" s="23"/>
      <c r="AP3043" t="s">
        <v>6006</v>
      </c>
    </row>
    <row r="3044" spans="22:42">
      <c r="V3044" s="142"/>
      <c r="Y3044" s="1">
        <v>1</v>
      </c>
      <c r="Z3044" s="142" t="s">
        <v>613</v>
      </c>
      <c r="AA3044" t="s">
        <v>5323</v>
      </c>
      <c r="AB3044" s="142" t="s">
        <v>2073</v>
      </c>
      <c r="AL3044" s="23"/>
      <c r="AP3044" t="s">
        <v>6006</v>
      </c>
    </row>
    <row r="3045" spans="22:42">
      <c r="V3045" s="142"/>
      <c r="Y3045" t="s">
        <v>1825</v>
      </c>
      <c r="Z3045" s="142" t="s">
        <v>614</v>
      </c>
      <c r="AA3045" s="1">
        <v>1</v>
      </c>
      <c r="AB3045" s="142" t="s">
        <v>4663</v>
      </c>
      <c r="AL3045" s="23"/>
      <c r="AP3045" t="s">
        <v>6006</v>
      </c>
    </row>
    <row r="3046" spans="22:42">
      <c r="V3046" s="142"/>
      <c r="W3046" t="s">
        <v>5323</v>
      </c>
      <c r="X3046" s="142" t="s">
        <v>612</v>
      </c>
      <c r="Y3046" t="s">
        <v>1825</v>
      </c>
      <c r="Z3046" s="142"/>
      <c r="AA3046" t="s">
        <v>1825</v>
      </c>
      <c r="AB3046" s="142" t="s">
        <v>4664</v>
      </c>
      <c r="AL3046" s="23"/>
      <c r="AP3046" t="s">
        <v>6006</v>
      </c>
    </row>
    <row r="3047" spans="22:42">
      <c r="V3047" s="142"/>
      <c r="W3047" s="1">
        <v>1</v>
      </c>
      <c r="X3047" s="142" t="s">
        <v>1666</v>
      </c>
      <c r="Y3047" t="s">
        <v>5323</v>
      </c>
      <c r="Z3047" s="141" t="s">
        <v>6950</v>
      </c>
      <c r="AA3047" t="s">
        <v>1825</v>
      </c>
      <c r="AB3047" s="142"/>
      <c r="AL3047" s="23"/>
      <c r="AP3047" t="s">
        <v>6006</v>
      </c>
    </row>
    <row r="3048" spans="22:42">
      <c r="V3048" s="142"/>
      <c r="W3048" t="s">
        <v>1825</v>
      </c>
      <c r="X3048" s="142" t="s">
        <v>3589</v>
      </c>
      <c r="Y3048" s="1">
        <v>1</v>
      </c>
      <c r="Z3048" s="142" t="s">
        <v>4099</v>
      </c>
      <c r="AA3048" t="s">
        <v>5323</v>
      </c>
      <c r="AB3048" s="142" t="s">
        <v>4215</v>
      </c>
      <c r="AL3048" s="23"/>
      <c r="AP3048" t="s">
        <v>6006</v>
      </c>
    </row>
    <row r="3049" spans="22:42">
      <c r="V3049" s="142"/>
      <c r="W3049" s="1">
        <v>1</v>
      </c>
      <c r="X3049" s="142" t="s">
        <v>5178</v>
      </c>
      <c r="Y3049" t="s">
        <v>1825</v>
      </c>
      <c r="Z3049" s="142" t="s">
        <v>4660</v>
      </c>
      <c r="AA3049" s="1">
        <v>1</v>
      </c>
      <c r="AB3049" s="142" t="s">
        <v>4616</v>
      </c>
      <c r="AL3049" s="23"/>
      <c r="AP3049" t="s">
        <v>6006</v>
      </c>
    </row>
    <row r="3050" spans="22:42">
      <c r="V3050" s="142"/>
      <c r="Y3050" s="1">
        <v>1</v>
      </c>
      <c r="Z3050" s="142" t="s">
        <v>4661</v>
      </c>
      <c r="AA3050" t="s">
        <v>1825</v>
      </c>
      <c r="AB3050" s="142"/>
      <c r="AL3050" s="23"/>
      <c r="AP3050" t="s">
        <v>6006</v>
      </c>
    </row>
    <row r="3051" spans="22:42">
      <c r="V3051" s="142"/>
      <c r="Z3051" s="142"/>
      <c r="AA3051" t="s">
        <v>5323</v>
      </c>
      <c r="AB3051" s="142" t="s">
        <v>5289</v>
      </c>
      <c r="AL3051" s="23"/>
      <c r="AP3051" t="s">
        <v>6006</v>
      </c>
    </row>
    <row r="3052" spans="22:42">
      <c r="V3052" s="142"/>
      <c r="AA3052" s="1">
        <v>1</v>
      </c>
      <c r="AB3052" s="142" t="s">
        <v>2757</v>
      </c>
      <c r="AL3052" s="23"/>
      <c r="AP3052" t="s">
        <v>6006</v>
      </c>
    </row>
    <row r="3053" spans="22:42">
      <c r="V3053" s="142"/>
      <c r="Z3053" s="142"/>
      <c r="AA3053" t="s">
        <v>1825</v>
      </c>
      <c r="AB3053" s="142"/>
      <c r="AL3053" s="23"/>
      <c r="AP3053" t="s">
        <v>6006</v>
      </c>
    </row>
    <row r="3054" spans="22:42">
      <c r="V3054" s="142"/>
      <c r="Z3054" s="142"/>
      <c r="AA3054" t="s">
        <v>5323</v>
      </c>
      <c r="AB3054" s="142" t="s">
        <v>5977</v>
      </c>
      <c r="AL3054" s="23"/>
      <c r="AP3054" t="s">
        <v>6006</v>
      </c>
    </row>
    <row r="3055" spans="22:42">
      <c r="V3055" s="142"/>
      <c r="Z3055" s="142"/>
      <c r="AA3055" s="1">
        <v>1</v>
      </c>
      <c r="AB3055" s="142" t="s">
        <v>2758</v>
      </c>
      <c r="AL3055" s="23"/>
      <c r="AP3055" t="s">
        <v>6006</v>
      </c>
    </row>
    <row r="3056" spans="22:42">
      <c r="V3056" s="142"/>
      <c r="Z3056" s="142"/>
      <c r="AA3056" t="s">
        <v>1825</v>
      </c>
      <c r="AB3056" s="142"/>
      <c r="AL3056" s="23"/>
      <c r="AP3056" t="s">
        <v>6006</v>
      </c>
    </row>
    <row r="3057" spans="22:42">
      <c r="V3057" s="142"/>
      <c r="Z3057" s="142"/>
      <c r="AA3057" t="s">
        <v>5323</v>
      </c>
      <c r="AB3057" s="141" t="s">
        <v>1780</v>
      </c>
      <c r="AL3057" s="23"/>
      <c r="AP3057" t="s">
        <v>6006</v>
      </c>
    </row>
    <row r="3058" spans="22:42">
      <c r="V3058" s="142"/>
      <c r="Z3058" s="142"/>
      <c r="AA3058" s="1">
        <v>1</v>
      </c>
      <c r="AB3058" s="142" t="s">
        <v>2759</v>
      </c>
      <c r="AL3058" s="23"/>
      <c r="AP3058" t="s">
        <v>6006</v>
      </c>
    </row>
    <row r="3059" spans="22:42">
      <c r="V3059" s="142"/>
      <c r="Z3059" s="142"/>
      <c r="AA3059" t="s">
        <v>1825</v>
      </c>
      <c r="AB3059" s="142"/>
      <c r="AL3059" s="23"/>
      <c r="AP3059" t="s">
        <v>6006</v>
      </c>
    </row>
    <row r="3060" spans="22:42">
      <c r="V3060" s="142"/>
      <c r="Z3060" s="142"/>
      <c r="AA3060" t="s">
        <v>5323</v>
      </c>
      <c r="AB3060" s="141" t="s">
        <v>4192</v>
      </c>
      <c r="AL3060" s="23"/>
      <c r="AP3060" t="s">
        <v>6006</v>
      </c>
    </row>
    <row r="3061" spans="22:42">
      <c r="V3061" s="142"/>
      <c r="Z3061" s="142"/>
      <c r="AA3061" s="1">
        <v>1</v>
      </c>
      <c r="AB3061" s="278" t="s">
        <v>12170</v>
      </c>
      <c r="AL3061" s="23"/>
      <c r="AP3061" t="s">
        <v>6006</v>
      </c>
    </row>
    <row r="3062" spans="22:42">
      <c r="V3062" s="142"/>
      <c r="Z3062" s="142"/>
      <c r="AA3062" t="s">
        <v>1825</v>
      </c>
      <c r="AB3062" s="109" t="s">
        <v>12174</v>
      </c>
      <c r="AL3062" s="23"/>
      <c r="AP3062" t="s">
        <v>6006</v>
      </c>
    </row>
    <row r="3063" spans="22:42">
      <c r="V3063" s="142"/>
      <c r="Z3063" s="142"/>
      <c r="AA3063" t="s">
        <v>1825</v>
      </c>
      <c r="AB3063" s="278" t="s">
        <v>12171</v>
      </c>
      <c r="AL3063" s="23"/>
      <c r="AP3063" t="s">
        <v>6006</v>
      </c>
    </row>
    <row r="3064" spans="22:42">
      <c r="V3064" s="142"/>
      <c r="Z3064" s="142"/>
      <c r="AA3064" t="s">
        <v>1825</v>
      </c>
      <c r="AB3064" s="280" t="s">
        <v>12172</v>
      </c>
      <c r="AL3064" s="23"/>
      <c r="AP3064" t="s">
        <v>6006</v>
      </c>
    </row>
    <row r="3065" spans="22:42">
      <c r="V3065" s="142"/>
      <c r="Z3065" s="142"/>
      <c r="AA3065" s="1">
        <v>1</v>
      </c>
      <c r="AB3065" s="278" t="s">
        <v>12173</v>
      </c>
      <c r="AL3065" s="23"/>
      <c r="AP3065" t="s">
        <v>6006</v>
      </c>
    </row>
    <row r="3066" spans="22:42">
      <c r="V3066" s="142"/>
      <c r="Z3066" s="142"/>
      <c r="AA3066" t="s">
        <v>1825</v>
      </c>
      <c r="AB3066" s="142"/>
      <c r="AP3066" t="s">
        <v>6006</v>
      </c>
    </row>
    <row r="3067" spans="22:42">
      <c r="V3067" s="142"/>
      <c r="Z3067" s="142"/>
      <c r="AA3067" t="s">
        <v>5323</v>
      </c>
      <c r="AB3067" s="141" t="s">
        <v>2171</v>
      </c>
      <c r="AK3067" s="1"/>
      <c r="AP3067" t="s">
        <v>6006</v>
      </c>
    </row>
    <row r="3068" spans="22:42">
      <c r="V3068" s="142"/>
      <c r="Z3068" s="142"/>
      <c r="AA3068" s="1">
        <v>1</v>
      </c>
      <c r="AB3068" s="274" t="s">
        <v>11933</v>
      </c>
      <c r="AP3068" t="s">
        <v>6006</v>
      </c>
    </row>
    <row r="3069" spans="22:42">
      <c r="V3069" s="142"/>
      <c r="Z3069" s="142"/>
      <c r="AA3069" t="s">
        <v>1825</v>
      </c>
      <c r="AL3069" s="193"/>
      <c r="AP3069" t="s">
        <v>6006</v>
      </c>
    </row>
    <row r="3070" spans="22:42">
      <c r="V3070" s="142"/>
      <c r="Z3070" s="142"/>
      <c r="AA3070" t="s">
        <v>5323</v>
      </c>
      <c r="AB3070" s="146" t="s">
        <v>5289</v>
      </c>
      <c r="AL3070" s="23"/>
      <c r="AP3070" t="s">
        <v>6006</v>
      </c>
    </row>
    <row r="3071" spans="22:42">
      <c r="V3071" s="142"/>
      <c r="Z3071" s="142"/>
      <c r="AA3071" s="1">
        <v>1</v>
      </c>
      <c r="AB3071" s="274" t="s">
        <v>11934</v>
      </c>
      <c r="AL3071" s="23"/>
      <c r="AP3071" t="s">
        <v>6006</v>
      </c>
    </row>
    <row r="3072" spans="22:42">
      <c r="V3072" s="142"/>
      <c r="Z3072" s="142"/>
      <c r="AA3072" t="s">
        <v>1825</v>
      </c>
      <c r="AL3072" s="23"/>
      <c r="AP3072" t="s">
        <v>6006</v>
      </c>
    </row>
    <row r="3073" spans="1:42">
      <c r="V3073" s="142"/>
      <c r="Z3073" s="142"/>
      <c r="AA3073" t="s">
        <v>5323</v>
      </c>
      <c r="AB3073" s="146" t="s">
        <v>2588</v>
      </c>
      <c r="AL3073" s="23"/>
      <c r="AP3073" t="s">
        <v>6006</v>
      </c>
    </row>
    <row r="3074" spans="1:42">
      <c r="V3074" s="142"/>
      <c r="Z3074" s="142"/>
      <c r="AA3074" s="1">
        <v>1</v>
      </c>
      <c r="AB3074" s="274" t="s">
        <v>11935</v>
      </c>
      <c r="AL3074" s="23"/>
      <c r="AP3074" t="s">
        <v>6006</v>
      </c>
    </row>
    <row r="3075" spans="1:42">
      <c r="A3075" s="17" t="s">
        <v>9270</v>
      </c>
      <c r="G3075" s="17"/>
      <c r="H3075" s="17"/>
      <c r="R3075" s="23"/>
      <c r="Z3075" s="69"/>
      <c r="AP3075" t="s">
        <v>6006</v>
      </c>
    </row>
    <row r="3076" spans="1:42">
      <c r="G3076" s="17"/>
      <c r="H3076" s="17"/>
      <c r="O3076" s="3" t="s">
        <v>8422</v>
      </c>
      <c r="AC3076" s="37"/>
      <c r="AG3076" s="204" t="s">
        <v>8423</v>
      </c>
      <c r="AM3076" s="17"/>
      <c r="AN3076" s="20" t="s">
        <v>8677</v>
      </c>
      <c r="AP3076" t="s">
        <v>6006</v>
      </c>
    </row>
    <row r="3077" spans="1:42">
      <c r="G3077" s="17"/>
      <c r="H3077" s="17"/>
      <c r="O3077" s="130"/>
      <c r="V3077" s="17"/>
      <c r="AC3077" s="37"/>
      <c r="AI3077" s="179" t="s">
        <v>9220</v>
      </c>
      <c r="AJ3077" s="19"/>
      <c r="AK3077" t="s">
        <v>5323</v>
      </c>
      <c r="AL3077" s="204" t="s">
        <v>8427</v>
      </c>
      <c r="AM3077" s="19" t="s">
        <v>5323</v>
      </c>
      <c r="AN3077" s="181" t="s">
        <v>7479</v>
      </c>
      <c r="AP3077" t="s">
        <v>6006</v>
      </c>
    </row>
    <row r="3078" spans="1:42">
      <c r="G3078" s="17"/>
      <c r="H3078" s="17"/>
      <c r="O3078" s="130"/>
      <c r="V3078" s="17"/>
      <c r="AC3078" s="37"/>
      <c r="AI3078" s="19" t="s">
        <v>5323</v>
      </c>
      <c r="AJ3078" s="223" t="s">
        <v>9219</v>
      </c>
      <c r="AK3078" s="1">
        <v>1</v>
      </c>
      <c r="AL3078" s="204" t="s">
        <v>8424</v>
      </c>
      <c r="AM3078" s="19" t="s">
        <v>1825</v>
      </c>
      <c r="AN3078" s="181" t="s">
        <v>7480</v>
      </c>
      <c r="AP3078" t="s">
        <v>6006</v>
      </c>
    </row>
    <row r="3079" spans="1:42">
      <c r="G3079" s="17"/>
      <c r="H3079" s="17"/>
      <c r="O3079" s="130"/>
      <c r="V3079" s="17"/>
      <c r="AC3079" s="37"/>
      <c r="AI3079" s="19" t="s">
        <v>1825</v>
      </c>
      <c r="AJ3079" s="223" t="s">
        <v>9217</v>
      </c>
      <c r="AK3079" t="s">
        <v>1825</v>
      </c>
      <c r="AL3079" s="181" t="s">
        <v>8428</v>
      </c>
      <c r="AM3079" s="19" t="s">
        <v>1825</v>
      </c>
      <c r="AN3079" s="210" t="s">
        <v>8561</v>
      </c>
      <c r="AP3079" t="s">
        <v>6006</v>
      </c>
    </row>
    <row r="3080" spans="1:42">
      <c r="G3080" s="17"/>
      <c r="H3080" s="17"/>
      <c r="R3080" s="23"/>
      <c r="Z3080" s="69"/>
      <c r="AI3080" s="19" t="s">
        <v>1825</v>
      </c>
      <c r="AJ3080" s="210" t="s">
        <v>8950</v>
      </c>
      <c r="AK3080" s="1">
        <v>1</v>
      </c>
      <c r="AL3080" s="181" t="s">
        <v>8507</v>
      </c>
      <c r="AM3080" s="19" t="s">
        <v>1825</v>
      </c>
      <c r="AN3080" s="18"/>
      <c r="AP3080" t="s">
        <v>6006</v>
      </c>
    </row>
    <row r="3081" spans="1:42">
      <c r="G3081" s="17"/>
      <c r="H3081" s="17"/>
      <c r="R3081" s="23"/>
      <c r="Z3081" s="69"/>
      <c r="AI3081" s="19" t="s">
        <v>1825</v>
      </c>
      <c r="AJ3081" s="223" t="s">
        <v>9218</v>
      </c>
      <c r="AK3081" s="17" t="s">
        <v>5579</v>
      </c>
      <c r="AL3081" s="179" t="s">
        <v>8680</v>
      </c>
      <c r="AM3081" t="s">
        <v>5323</v>
      </c>
      <c r="AN3081" s="210" t="s">
        <v>8425</v>
      </c>
      <c r="AP3081" t="s">
        <v>6006</v>
      </c>
    </row>
    <row r="3082" spans="1:42">
      <c r="G3082" s="17"/>
      <c r="H3082" s="17"/>
      <c r="R3082" s="23"/>
      <c r="Z3082" s="69"/>
      <c r="AI3082" s="19"/>
      <c r="AJ3082" s="19"/>
      <c r="AK3082" s="19" t="s">
        <v>5323</v>
      </c>
      <c r="AL3082" s="210" t="s">
        <v>8679</v>
      </c>
      <c r="AM3082" s="1">
        <v>1</v>
      </c>
      <c r="AN3082" s="210" t="s">
        <v>8426</v>
      </c>
      <c r="AP3082" t="s">
        <v>6006</v>
      </c>
    </row>
    <row r="3083" spans="1:42">
      <c r="G3083" s="17"/>
      <c r="H3083" s="17"/>
      <c r="R3083" s="23"/>
      <c r="Z3083" s="69"/>
      <c r="AK3083" s="19" t="s">
        <v>1825</v>
      </c>
      <c r="AL3083" s="210" t="s">
        <v>4157</v>
      </c>
      <c r="AM3083" s="19"/>
      <c r="AN3083" s="210"/>
      <c r="AP3083" t="s">
        <v>6006</v>
      </c>
    </row>
    <row r="3084" spans="1:42">
      <c r="G3084" s="17"/>
      <c r="H3084" s="17"/>
      <c r="R3084" s="23"/>
      <c r="Z3084" s="69"/>
      <c r="AK3084" s="19" t="s">
        <v>1825</v>
      </c>
      <c r="AL3084" s="212" t="s">
        <v>1469</v>
      </c>
      <c r="AM3084" s="19"/>
      <c r="AN3084" s="210"/>
      <c r="AP3084" t="s">
        <v>6006</v>
      </c>
    </row>
    <row r="3085" spans="1:42">
      <c r="G3085" s="17"/>
      <c r="H3085" s="17"/>
      <c r="R3085" s="23"/>
      <c r="Z3085" s="69"/>
      <c r="AK3085" s="19" t="s">
        <v>1825</v>
      </c>
      <c r="AL3085" s="210" t="s">
        <v>8616</v>
      </c>
      <c r="AM3085" s="19"/>
      <c r="AN3085" s="210"/>
      <c r="AP3085" t="s">
        <v>6006</v>
      </c>
    </row>
    <row r="3086" spans="1:42">
      <c r="G3086" s="17"/>
      <c r="H3086" s="17"/>
      <c r="R3086" s="23"/>
      <c r="Z3086" s="69"/>
      <c r="AK3086" s="19" t="s">
        <v>1825</v>
      </c>
      <c r="AL3086" s="210" t="s">
        <v>8617</v>
      </c>
      <c r="AM3086" s="19"/>
      <c r="AN3086" s="210"/>
      <c r="AP3086" t="s">
        <v>6006</v>
      </c>
    </row>
    <row r="3087" spans="1:42">
      <c r="G3087" s="17"/>
      <c r="H3087" s="17"/>
      <c r="R3087" s="23"/>
      <c r="Z3087" s="69"/>
      <c r="AK3087" s="19" t="s">
        <v>1825</v>
      </c>
      <c r="AL3087" s="210" t="s">
        <v>8676</v>
      </c>
      <c r="AM3087" s="19"/>
      <c r="AN3087" s="210"/>
      <c r="AP3087" t="s">
        <v>6006</v>
      </c>
    </row>
    <row r="3088" spans="1:42">
      <c r="A3088" s="17" t="s">
        <v>9270</v>
      </c>
      <c r="G3088" s="17"/>
      <c r="H3088" s="17"/>
      <c r="O3088" s="7"/>
      <c r="R3088" s="23"/>
      <c r="Z3088" s="69"/>
      <c r="AK3088" s="19"/>
      <c r="AL3088" s="19"/>
      <c r="AM3088" s="19"/>
      <c r="AN3088" s="210"/>
      <c r="AP3088" t="s">
        <v>6006</v>
      </c>
    </row>
    <row r="3089" spans="1:42">
      <c r="G3089" s="17"/>
      <c r="H3089" s="17"/>
      <c r="I3089" t="s">
        <v>5323</v>
      </c>
      <c r="J3089" s="278" t="s">
        <v>12328</v>
      </c>
      <c r="K3089" t="s">
        <v>5323</v>
      </c>
      <c r="L3089" s="278" t="s">
        <v>1342</v>
      </c>
      <c r="O3089" s="11" t="s">
        <v>10061</v>
      </c>
      <c r="R3089" s="23"/>
      <c r="Z3089" s="69"/>
      <c r="AN3089" s="210"/>
      <c r="AP3089" t="s">
        <v>6006</v>
      </c>
    </row>
    <row r="3090" spans="1:42">
      <c r="G3090" s="17"/>
      <c r="H3090" s="17"/>
      <c r="I3090" s="1">
        <v>1</v>
      </c>
      <c r="J3090" s="278" t="s">
        <v>5295</v>
      </c>
      <c r="K3090" s="1">
        <v>1</v>
      </c>
      <c r="L3090" s="278" t="s">
        <v>12330</v>
      </c>
      <c r="O3090" t="s">
        <v>5323</v>
      </c>
      <c r="P3090" s="256" t="s">
        <v>3231</v>
      </c>
      <c r="R3090" s="23"/>
      <c r="U3090" t="s">
        <v>5323</v>
      </c>
      <c r="V3090" s="17" t="s">
        <v>2710</v>
      </c>
      <c r="Z3090" s="69"/>
      <c r="AN3090" s="210"/>
      <c r="AP3090" t="s">
        <v>6006</v>
      </c>
    </row>
    <row r="3091" spans="1:42">
      <c r="G3091" s="17"/>
      <c r="H3091" s="17"/>
      <c r="I3091" t="s">
        <v>1825</v>
      </c>
      <c r="J3091" s="278" t="s">
        <v>12420</v>
      </c>
      <c r="K3091" s="17" t="s">
        <v>5579</v>
      </c>
      <c r="O3091" s="1">
        <v>1</v>
      </c>
      <c r="P3091" s="256" t="s">
        <v>10062</v>
      </c>
      <c r="R3091" s="23"/>
      <c r="U3091" s="1">
        <v>1</v>
      </c>
      <c r="V3091" s="17" t="s">
        <v>10813</v>
      </c>
      <c r="Z3091" s="69"/>
      <c r="AN3091" s="210"/>
      <c r="AP3091" t="s">
        <v>6006</v>
      </c>
    </row>
    <row r="3092" spans="1:42">
      <c r="G3092" s="17"/>
      <c r="H3092" s="17"/>
      <c r="I3092" s="1">
        <v>1</v>
      </c>
      <c r="J3092" s="278" t="s">
        <v>12329</v>
      </c>
      <c r="K3092" t="s">
        <v>5323</v>
      </c>
      <c r="L3092" s="278" t="s">
        <v>4037</v>
      </c>
      <c r="O3092" t="s">
        <v>1825</v>
      </c>
      <c r="P3092" s="256" t="s">
        <v>10063</v>
      </c>
      <c r="R3092" s="23"/>
      <c r="Z3092" s="69"/>
      <c r="AN3092" s="210"/>
      <c r="AP3092" t="s">
        <v>6006</v>
      </c>
    </row>
    <row r="3093" spans="1:42">
      <c r="G3093" s="17"/>
      <c r="H3093" s="17"/>
      <c r="K3093" s="1">
        <v>1</v>
      </c>
      <c r="L3093" s="278" t="s">
        <v>12419</v>
      </c>
      <c r="O3093" s="1">
        <v>1</v>
      </c>
      <c r="P3093" s="256" t="s">
        <v>10064</v>
      </c>
      <c r="R3093" s="23"/>
      <c r="Z3093" s="69"/>
      <c r="AN3093" s="210"/>
      <c r="AP3093" t="s">
        <v>6006</v>
      </c>
    </row>
    <row r="3094" spans="1:42">
      <c r="G3094" s="17"/>
      <c r="H3094" s="17"/>
      <c r="O3094" s="1"/>
      <c r="P3094" s="256"/>
      <c r="R3094" s="23"/>
      <c r="Z3094" s="69"/>
      <c r="AN3094" s="210"/>
    </row>
    <row r="3095" spans="1:42">
      <c r="A3095" s="17" t="s">
        <v>9270</v>
      </c>
      <c r="G3095" s="17"/>
      <c r="H3095" s="17"/>
      <c r="R3095" s="23"/>
      <c r="Z3095" s="69"/>
      <c r="AP3095" t="s">
        <v>6006</v>
      </c>
    </row>
    <row r="3096" spans="1:42">
      <c r="O3096" s="3" t="s">
        <v>10114</v>
      </c>
      <c r="R3096" s="23"/>
      <c r="AG3096" s="57" t="s">
        <v>4333</v>
      </c>
      <c r="AH3096" s="19"/>
      <c r="AI3096" s="19"/>
      <c r="AJ3096" s="19"/>
      <c r="AK3096" s="19"/>
      <c r="AP3096" t="s">
        <v>6006</v>
      </c>
    </row>
    <row r="3097" spans="1:42">
      <c r="R3097" s="23"/>
      <c r="W3097" t="s">
        <v>5323</v>
      </c>
      <c r="X3097" s="256" t="s">
        <v>7594</v>
      </c>
      <c r="Y3097" t="s">
        <v>5323</v>
      </c>
      <c r="Z3097" s="256" t="s">
        <v>3540</v>
      </c>
      <c r="AG3097" s="19" t="s">
        <v>5323</v>
      </c>
      <c r="AH3097" t="s">
        <v>5666</v>
      </c>
      <c r="AI3097" t="s">
        <v>5323</v>
      </c>
      <c r="AJ3097" t="s">
        <v>683</v>
      </c>
      <c r="AK3097" s="19"/>
      <c r="AP3097" t="s">
        <v>6006</v>
      </c>
    </row>
    <row r="3098" spans="1:42">
      <c r="R3098" s="23"/>
      <c r="W3098" s="1">
        <v>1</v>
      </c>
      <c r="X3098" s="256" t="s">
        <v>5324</v>
      </c>
      <c r="Y3098" s="1">
        <v>1</v>
      </c>
      <c r="Z3098" s="256" t="s">
        <v>9902</v>
      </c>
      <c r="AG3098" s="19" t="s">
        <v>1825</v>
      </c>
      <c r="AH3098" t="s">
        <v>2969</v>
      </c>
      <c r="AI3098" t="s">
        <v>1825</v>
      </c>
      <c r="AJ3098" t="s">
        <v>2968</v>
      </c>
      <c r="AK3098" s="19"/>
      <c r="AP3098" t="s">
        <v>6006</v>
      </c>
    </row>
    <row r="3099" spans="1:42">
      <c r="R3099" s="23"/>
      <c r="W3099" t="s">
        <v>1825</v>
      </c>
      <c r="X3099" s="256" t="s">
        <v>9903</v>
      </c>
      <c r="Z3099" s="223"/>
      <c r="AG3099" s="19" t="s">
        <v>1825</v>
      </c>
      <c r="AH3099" t="s">
        <v>6513</v>
      </c>
      <c r="AI3099" t="s">
        <v>1825</v>
      </c>
      <c r="AJ3099" t="s">
        <v>803</v>
      </c>
      <c r="AK3099" s="19"/>
      <c r="AP3099" t="s">
        <v>6006</v>
      </c>
    </row>
    <row r="3100" spans="1:42">
      <c r="R3100" s="23"/>
      <c r="W3100" s="1">
        <v>1</v>
      </c>
      <c r="X3100" s="256" t="s">
        <v>2717</v>
      </c>
      <c r="Z3100" s="69"/>
      <c r="AG3100" s="19" t="s">
        <v>1825</v>
      </c>
      <c r="AH3100" s="10" t="s">
        <v>652</v>
      </c>
      <c r="AI3100" t="s">
        <v>1825</v>
      </c>
      <c r="AK3100" s="19"/>
      <c r="AP3100" t="s">
        <v>6006</v>
      </c>
    </row>
    <row r="3101" spans="1:42">
      <c r="R3101" s="23"/>
      <c r="Z3101" s="69"/>
      <c r="AG3101" s="19" t="s">
        <v>1825</v>
      </c>
      <c r="AH3101" s="10" t="s">
        <v>2708</v>
      </c>
      <c r="AI3101" t="s">
        <v>5323</v>
      </c>
      <c r="AJ3101" t="s">
        <v>5504</v>
      </c>
      <c r="AK3101" s="19"/>
      <c r="AP3101" t="s">
        <v>6006</v>
      </c>
    </row>
    <row r="3102" spans="1:42">
      <c r="R3102" s="23"/>
      <c r="S3102" t="s">
        <v>5323</v>
      </c>
      <c r="T3102" s="256" t="s">
        <v>10120</v>
      </c>
      <c r="U3102" t="s">
        <v>5323</v>
      </c>
      <c r="V3102" s="256" t="s">
        <v>4950</v>
      </c>
      <c r="Z3102" s="69"/>
      <c r="AG3102" s="19" t="s">
        <v>1825</v>
      </c>
      <c r="AH3102" t="s">
        <v>2709</v>
      </c>
      <c r="AI3102" t="s">
        <v>1825</v>
      </c>
      <c r="AJ3102" t="s">
        <v>2935</v>
      </c>
      <c r="AK3102" s="19"/>
      <c r="AP3102" t="s">
        <v>6006</v>
      </c>
    </row>
    <row r="3103" spans="1:42">
      <c r="R3103" s="23"/>
      <c r="S3103" s="1">
        <v>1</v>
      </c>
      <c r="T3103" s="256" t="s">
        <v>6922</v>
      </c>
      <c r="U3103" s="1">
        <v>1</v>
      </c>
      <c r="V3103" s="256" t="s">
        <v>10119</v>
      </c>
      <c r="Z3103" s="69"/>
      <c r="AG3103" s="19" t="s">
        <v>1825</v>
      </c>
      <c r="AH3103" s="17" t="s">
        <v>6890</v>
      </c>
      <c r="AI3103" t="s">
        <v>1825</v>
      </c>
      <c r="AJ3103" s="10" t="s">
        <v>2461</v>
      </c>
      <c r="AK3103" s="19"/>
      <c r="AP3103" t="s">
        <v>6006</v>
      </c>
    </row>
    <row r="3104" spans="1:42">
      <c r="R3104" s="23"/>
      <c r="S3104" t="s">
        <v>1825</v>
      </c>
      <c r="T3104" s="256" t="s">
        <v>10121</v>
      </c>
      <c r="Z3104" s="69"/>
      <c r="AG3104" s="19" t="s">
        <v>1825</v>
      </c>
      <c r="AH3104" s="17" t="s">
        <v>6891</v>
      </c>
      <c r="AI3104" t="s">
        <v>1825</v>
      </c>
      <c r="AJ3104" s="17" t="s">
        <v>8182</v>
      </c>
      <c r="AK3104" s="19"/>
      <c r="AP3104" t="s">
        <v>6006</v>
      </c>
    </row>
    <row r="3105" spans="1:42">
      <c r="R3105" s="23"/>
      <c r="S3105" s="1">
        <v>1</v>
      </c>
      <c r="T3105" s="256" t="s">
        <v>2462</v>
      </c>
      <c r="Z3105" s="69"/>
      <c r="AG3105" s="19" t="s">
        <v>1825</v>
      </c>
      <c r="AH3105" s="17" t="s">
        <v>6892</v>
      </c>
      <c r="AI3105" t="s">
        <v>1825</v>
      </c>
      <c r="AJ3105" s="193" t="s">
        <v>8183</v>
      </c>
      <c r="AK3105" s="19"/>
      <c r="AP3105" t="s">
        <v>6006</v>
      </c>
    </row>
    <row r="3106" spans="1:42">
      <c r="R3106" s="23"/>
      <c r="Z3106" s="69"/>
      <c r="AG3106" s="19"/>
      <c r="AH3106" s="19"/>
      <c r="AI3106" s="19" t="s">
        <v>1825</v>
      </c>
      <c r="AJ3106" t="s">
        <v>6032</v>
      </c>
      <c r="AK3106" s="19"/>
      <c r="AP3106" t="s">
        <v>6006</v>
      </c>
    </row>
    <row r="3107" spans="1:42">
      <c r="R3107" s="23"/>
      <c r="Z3107" s="69"/>
      <c r="AI3107" s="19" t="s">
        <v>1825</v>
      </c>
      <c r="AK3107" s="19"/>
      <c r="AP3107" t="s">
        <v>6006</v>
      </c>
    </row>
    <row r="3108" spans="1:42">
      <c r="R3108" s="23"/>
      <c r="Z3108" s="69"/>
      <c r="AI3108" s="19" t="s">
        <v>5323</v>
      </c>
      <c r="AJ3108" s="45" t="s">
        <v>5505</v>
      </c>
      <c r="AK3108" s="19"/>
      <c r="AP3108" t="s">
        <v>6006</v>
      </c>
    </row>
    <row r="3109" spans="1:42">
      <c r="R3109" s="23"/>
      <c r="Z3109" s="69"/>
      <c r="AI3109" s="19" t="s">
        <v>1825</v>
      </c>
      <c r="AJ3109" t="s">
        <v>4927</v>
      </c>
      <c r="AK3109" s="19"/>
      <c r="AP3109" t="s">
        <v>6006</v>
      </c>
    </row>
    <row r="3110" spans="1:42">
      <c r="R3110" s="23"/>
      <c r="Z3110" s="69"/>
      <c r="AI3110" s="19" t="s">
        <v>1825</v>
      </c>
      <c r="AJ3110" s="9" t="s">
        <v>5342</v>
      </c>
      <c r="AK3110" s="19"/>
      <c r="AP3110" t="s">
        <v>6006</v>
      </c>
    </row>
    <row r="3111" spans="1:42">
      <c r="R3111" s="23"/>
      <c r="Z3111" s="69"/>
      <c r="AI3111" s="19" t="s">
        <v>1825</v>
      </c>
      <c r="AJ3111" s="64" t="s">
        <v>5343</v>
      </c>
      <c r="AK3111" s="19"/>
      <c r="AP3111" t="s">
        <v>6006</v>
      </c>
    </row>
    <row r="3112" spans="1:42">
      <c r="R3112" s="23"/>
      <c r="Z3112" s="69"/>
      <c r="AI3112" s="19" t="s">
        <v>1825</v>
      </c>
      <c r="AJ3112" s="45" t="s">
        <v>5344</v>
      </c>
      <c r="AK3112" s="19"/>
      <c r="AP3112" t="s">
        <v>6006</v>
      </c>
    </row>
    <row r="3113" spans="1:42">
      <c r="A3113" s="17" t="s">
        <v>7656</v>
      </c>
      <c r="O3113" s="7"/>
      <c r="R3113" s="23"/>
      <c r="Z3113" s="69"/>
      <c r="AI3113" s="19"/>
      <c r="AJ3113" s="19"/>
      <c r="AK3113" s="19"/>
      <c r="AP3113" t="s">
        <v>6006</v>
      </c>
    </row>
    <row r="3114" spans="1:42">
      <c r="O3114" s="11" t="s">
        <v>11259</v>
      </c>
      <c r="R3114" s="23"/>
      <c r="Z3114" s="69"/>
      <c r="AP3114" t="s">
        <v>6006</v>
      </c>
    </row>
    <row r="3115" spans="1:42">
      <c r="M3115" t="s">
        <v>5323</v>
      </c>
      <c r="N3115" s="204" t="s">
        <v>10911</v>
      </c>
      <c r="O3115" t="s">
        <v>5323</v>
      </c>
      <c r="P3115" s="204" t="s">
        <v>10427</v>
      </c>
      <c r="Q3115" t="s">
        <v>5323</v>
      </c>
      <c r="R3115" s="204" t="s">
        <v>10426</v>
      </c>
      <c r="S3115" t="s">
        <v>5323</v>
      </c>
      <c r="T3115" s="204" t="s">
        <v>10425</v>
      </c>
      <c r="Z3115" s="69"/>
      <c r="AP3115" t="s">
        <v>6006</v>
      </c>
    </row>
    <row r="3116" spans="1:42">
      <c r="M3116" s="1">
        <v>1</v>
      </c>
      <c r="N3116" s="204" t="s">
        <v>11280</v>
      </c>
      <c r="O3116" s="1">
        <v>1</v>
      </c>
      <c r="P3116" s="204" t="s">
        <v>11281</v>
      </c>
      <c r="Q3116" s="1">
        <v>1</v>
      </c>
      <c r="R3116" s="204" t="s">
        <v>10444</v>
      </c>
      <c r="S3116" s="1">
        <v>1</v>
      </c>
      <c r="T3116" s="204" t="s">
        <v>11285</v>
      </c>
      <c r="Z3116" s="69"/>
      <c r="AP3116" t="s">
        <v>6006</v>
      </c>
    </row>
    <row r="3117" spans="1:42">
      <c r="M3117" t="s">
        <v>1825</v>
      </c>
      <c r="N3117" s="204" t="s">
        <v>10912</v>
      </c>
      <c r="O3117" t="s">
        <v>1825</v>
      </c>
      <c r="P3117" s="204" t="s">
        <v>11576</v>
      </c>
      <c r="Q3117" t="s">
        <v>1825</v>
      </c>
      <c r="R3117" s="204" t="s">
        <v>11282</v>
      </c>
      <c r="Z3117" s="69"/>
      <c r="AP3117" t="s">
        <v>6006</v>
      </c>
    </row>
    <row r="3118" spans="1:42">
      <c r="M3118" s="1">
        <v>1</v>
      </c>
      <c r="N3118" s="204" t="s">
        <v>4912</v>
      </c>
      <c r="O3118" s="1">
        <v>1</v>
      </c>
      <c r="P3118" s="204" t="s">
        <v>10464</v>
      </c>
      <c r="Q3118" t="s">
        <v>1825</v>
      </c>
      <c r="R3118" s="204" t="s">
        <v>11403</v>
      </c>
      <c r="Z3118" s="69"/>
      <c r="AP3118" t="s">
        <v>6006</v>
      </c>
    </row>
    <row r="3119" spans="1:42">
      <c r="N3119" s="23"/>
      <c r="Q3119" s="1">
        <v>1</v>
      </c>
      <c r="R3119" s="204" t="s">
        <v>11404</v>
      </c>
      <c r="Z3119" s="69"/>
      <c r="AP3119" t="s">
        <v>6006</v>
      </c>
    </row>
    <row r="3120" spans="1:42">
      <c r="N3120" s="23"/>
      <c r="Q3120" t="s">
        <v>1825</v>
      </c>
      <c r="Z3120" s="69"/>
      <c r="AP3120" t="s">
        <v>6006</v>
      </c>
    </row>
    <row r="3121" spans="1:42">
      <c r="N3121" s="23"/>
      <c r="Q3121" t="s">
        <v>5323</v>
      </c>
      <c r="R3121" s="204" t="s">
        <v>3540</v>
      </c>
      <c r="Z3121" s="69"/>
      <c r="AP3121" t="s">
        <v>6006</v>
      </c>
    </row>
    <row r="3122" spans="1:42">
      <c r="N3122" s="23"/>
      <c r="Q3122" s="1">
        <v>1</v>
      </c>
      <c r="R3122" s="204" t="s">
        <v>11283</v>
      </c>
      <c r="Z3122" s="69"/>
      <c r="AP3122" t="s">
        <v>6006</v>
      </c>
    </row>
    <row r="3123" spans="1:42">
      <c r="Q3123" t="s">
        <v>1825</v>
      </c>
      <c r="Z3123" s="69"/>
      <c r="AP3123" t="s">
        <v>6006</v>
      </c>
    </row>
    <row r="3124" spans="1:42">
      <c r="Q3124" t="s">
        <v>5323</v>
      </c>
      <c r="R3124" s="204" t="s">
        <v>5973</v>
      </c>
      <c r="Z3124" s="69"/>
      <c r="AP3124" t="s">
        <v>6006</v>
      </c>
    </row>
    <row r="3125" spans="1:42">
      <c r="Q3125" s="1">
        <v>1</v>
      </c>
      <c r="R3125" s="204" t="s">
        <v>11284</v>
      </c>
      <c r="Z3125" s="69"/>
      <c r="AP3125" t="s">
        <v>6006</v>
      </c>
    </row>
    <row r="3126" spans="1:42">
      <c r="O3126" s="7"/>
      <c r="R3126" s="23"/>
      <c r="Z3126" s="69"/>
      <c r="AP3126" t="s">
        <v>6006</v>
      </c>
    </row>
    <row r="3127" spans="1:42">
      <c r="O3127" s="7"/>
      <c r="R3127" s="23"/>
      <c r="Z3127" s="69"/>
      <c r="AP3127" t="s">
        <v>6006</v>
      </c>
    </row>
    <row r="3128" spans="1:42">
      <c r="O3128" s="7"/>
      <c r="R3128" s="23"/>
      <c r="Z3128" s="69"/>
      <c r="AP3128" t="s">
        <v>6006</v>
      </c>
    </row>
    <row r="3129" spans="1:42">
      <c r="O3129" s="7"/>
      <c r="R3129" s="23"/>
      <c r="Z3129" s="69"/>
      <c r="AP3129" t="s">
        <v>6006</v>
      </c>
    </row>
    <row r="3130" spans="1:42">
      <c r="A3130" s="17" t="s">
        <v>7656</v>
      </c>
      <c r="O3130" s="7"/>
      <c r="R3130" s="23"/>
      <c r="Z3130" s="69"/>
      <c r="AP3130" t="s">
        <v>6006</v>
      </c>
    </row>
    <row r="3131" spans="1:42">
      <c r="O3131" s="11" t="s">
        <v>9907</v>
      </c>
      <c r="R3131" s="23"/>
      <c r="Z3131" s="69"/>
      <c r="AP3131" t="s">
        <v>6006</v>
      </c>
    </row>
    <row r="3132" spans="1:42">
      <c r="O3132" s="7"/>
      <c r="R3132" s="23"/>
      <c r="S3132" t="s">
        <v>5323</v>
      </c>
      <c r="T3132" s="256" t="s">
        <v>9909</v>
      </c>
      <c r="U3132" t="s">
        <v>5323</v>
      </c>
      <c r="V3132" s="256" t="s">
        <v>2710</v>
      </c>
      <c r="Z3132" s="69"/>
      <c r="AP3132" t="s">
        <v>6006</v>
      </c>
    </row>
    <row r="3133" spans="1:42">
      <c r="O3133" s="7"/>
      <c r="R3133" s="23"/>
      <c r="S3133" s="1">
        <v>1</v>
      </c>
      <c r="T3133" s="256" t="s">
        <v>5414</v>
      </c>
      <c r="U3133" s="1">
        <v>1</v>
      </c>
      <c r="V3133" s="256" t="s">
        <v>9908</v>
      </c>
      <c r="Z3133" s="69"/>
      <c r="AP3133" t="s">
        <v>6006</v>
      </c>
    </row>
    <row r="3134" spans="1:42">
      <c r="O3134" s="7"/>
      <c r="R3134" s="23"/>
      <c r="S3134" t="s">
        <v>1825</v>
      </c>
      <c r="T3134" s="256" t="s">
        <v>9910</v>
      </c>
      <c r="Z3134" s="69"/>
      <c r="AP3134" t="s">
        <v>6006</v>
      </c>
    </row>
    <row r="3135" spans="1:42">
      <c r="R3135" s="23"/>
      <c r="S3135" s="1">
        <v>1</v>
      </c>
      <c r="T3135" s="256" t="s">
        <v>2462</v>
      </c>
      <c r="Z3135" s="69"/>
      <c r="AP3135" t="s">
        <v>6006</v>
      </c>
    </row>
    <row r="3136" spans="1:42">
      <c r="A3136" s="17" t="s">
        <v>7656</v>
      </c>
      <c r="O3136" s="7"/>
      <c r="R3136" s="23"/>
      <c r="S3136" s="1"/>
      <c r="T3136" s="256"/>
      <c r="Z3136" s="69"/>
      <c r="AP3136" t="s">
        <v>6006</v>
      </c>
    </row>
    <row r="3137" spans="1:42">
      <c r="O3137" s="11" t="s">
        <v>78</v>
      </c>
      <c r="R3137" s="23"/>
      <c r="S3137" t="s">
        <v>5323</v>
      </c>
      <c r="T3137" s="204" t="s">
        <v>8444</v>
      </c>
      <c r="U3137" t="s">
        <v>5323</v>
      </c>
      <c r="V3137" s="204" t="s">
        <v>4949</v>
      </c>
      <c r="Z3137" s="69"/>
      <c r="AC3137" t="s">
        <v>5323</v>
      </c>
      <c r="AD3137" s="69" t="s">
        <v>10447</v>
      </c>
      <c r="AE3137" t="s">
        <v>5323</v>
      </c>
      <c r="AF3137" s="69" t="s">
        <v>10445</v>
      </c>
      <c r="AM3137" t="s">
        <v>5323</v>
      </c>
      <c r="AN3137" s="278" t="s">
        <v>5581</v>
      </c>
      <c r="AP3137" t="s">
        <v>6006</v>
      </c>
    </row>
    <row r="3138" spans="1:42">
      <c r="O3138" s="7"/>
      <c r="R3138" s="23"/>
      <c r="S3138" s="1">
        <v>1</v>
      </c>
      <c r="T3138" s="204" t="s">
        <v>4106</v>
      </c>
      <c r="U3138" s="1">
        <v>1</v>
      </c>
      <c r="V3138" s="204" t="s">
        <v>10440</v>
      </c>
      <c r="Z3138" s="69"/>
      <c r="AC3138" s="1">
        <v>1</v>
      </c>
      <c r="AD3138" s="69" t="s">
        <v>831</v>
      </c>
      <c r="AE3138" s="1">
        <v>1</v>
      </c>
      <c r="AF3138" s="69" t="s">
        <v>10446</v>
      </c>
      <c r="AM3138" s="1">
        <v>1</v>
      </c>
      <c r="AN3138" s="278" t="s">
        <v>12238</v>
      </c>
      <c r="AP3138" t="s">
        <v>6006</v>
      </c>
    </row>
    <row r="3139" spans="1:42">
      <c r="O3139" s="7"/>
      <c r="R3139" s="23"/>
      <c r="S3139" t="s">
        <v>1825</v>
      </c>
      <c r="T3139" s="204" t="s">
        <v>10441</v>
      </c>
      <c r="Z3139" s="69"/>
      <c r="AC3139" t="s">
        <v>1825</v>
      </c>
      <c r="AD3139" s="69" t="s">
        <v>2189</v>
      </c>
      <c r="AM3139" t="s">
        <v>1825</v>
      </c>
      <c r="AN3139" s="278" t="s">
        <v>12239</v>
      </c>
      <c r="AP3139" t="s">
        <v>6006</v>
      </c>
    </row>
    <row r="3140" spans="1:42">
      <c r="O3140" s="7"/>
      <c r="R3140" s="23"/>
      <c r="S3140" s="1">
        <v>1</v>
      </c>
      <c r="T3140" s="204" t="s">
        <v>1816</v>
      </c>
      <c r="Z3140" s="69"/>
      <c r="AC3140" s="1">
        <v>1</v>
      </c>
      <c r="AD3140" s="69" t="s">
        <v>2642</v>
      </c>
      <c r="AM3140" t="s">
        <v>1825</v>
      </c>
      <c r="AN3140" s="278" t="s">
        <v>12240</v>
      </c>
      <c r="AP3140" t="s">
        <v>6006</v>
      </c>
    </row>
    <row r="3141" spans="1:42">
      <c r="O3141" s="7"/>
      <c r="R3141" s="23"/>
      <c r="S3141" s="1"/>
      <c r="T3141" s="256"/>
      <c r="Z3141" s="69"/>
      <c r="AM3141" t="s">
        <v>1825</v>
      </c>
      <c r="AN3141" s="278" t="s">
        <v>12262</v>
      </c>
      <c r="AP3141" t="s">
        <v>6006</v>
      </c>
    </row>
    <row r="3142" spans="1:42">
      <c r="O3142" s="7"/>
      <c r="R3142" s="23"/>
      <c r="S3142" t="s">
        <v>5323</v>
      </c>
      <c r="T3142" s="204" t="s">
        <v>10517</v>
      </c>
      <c r="U3142" t="s">
        <v>5323</v>
      </c>
      <c r="V3142" s="204" t="s">
        <v>1749</v>
      </c>
      <c r="Z3142" s="69"/>
      <c r="AP3142" t="s">
        <v>6006</v>
      </c>
    </row>
    <row r="3143" spans="1:42">
      <c r="O3143" s="7"/>
      <c r="R3143" s="23"/>
      <c r="S3143" s="1">
        <v>1</v>
      </c>
      <c r="T3143" s="204" t="s">
        <v>4106</v>
      </c>
      <c r="U3143" s="1">
        <v>1</v>
      </c>
      <c r="V3143" s="204" t="s">
        <v>10516</v>
      </c>
      <c r="Z3143" s="69"/>
      <c r="AP3143" t="s">
        <v>6006</v>
      </c>
    </row>
    <row r="3144" spans="1:42">
      <c r="O3144" s="7"/>
      <c r="R3144" s="23"/>
      <c r="S3144" s="1">
        <v>1</v>
      </c>
      <c r="T3144" s="204" t="s">
        <v>10518</v>
      </c>
      <c r="U3144" s="1"/>
      <c r="V3144" s="204"/>
      <c r="Z3144" s="69"/>
      <c r="AP3144" t="s">
        <v>6006</v>
      </c>
    </row>
    <row r="3145" spans="1:42">
      <c r="A3145" s="17" t="s">
        <v>7656</v>
      </c>
      <c r="O3145" s="7"/>
      <c r="R3145" s="23"/>
      <c r="Z3145" s="69"/>
      <c r="AP3145" t="s">
        <v>6006</v>
      </c>
    </row>
    <row r="3146" spans="1:42">
      <c r="O3146" s="11" t="s">
        <v>9120</v>
      </c>
      <c r="R3146" s="23"/>
      <c r="Z3146" s="69"/>
      <c r="AC3146" t="s">
        <v>5323</v>
      </c>
      <c r="AD3146" s="223" t="s">
        <v>5987</v>
      </c>
      <c r="AP3146" t="s">
        <v>6006</v>
      </c>
    </row>
    <row r="3147" spans="1:42">
      <c r="O3147" s="7"/>
      <c r="R3147" s="23"/>
      <c r="Z3147" s="69"/>
      <c r="AC3147" s="1">
        <v>1</v>
      </c>
      <c r="AD3147" s="223" t="s">
        <v>5845</v>
      </c>
      <c r="AP3147" t="s">
        <v>6006</v>
      </c>
    </row>
    <row r="3148" spans="1:42">
      <c r="O3148" s="7"/>
      <c r="R3148" s="23"/>
      <c r="Z3148" s="69"/>
      <c r="AC3148" t="s">
        <v>1825</v>
      </c>
      <c r="AD3148" s="223" t="s">
        <v>9121</v>
      </c>
      <c r="AP3148" t="s">
        <v>6006</v>
      </c>
    </row>
    <row r="3149" spans="1:42">
      <c r="A3149" s="17" t="s">
        <v>9270</v>
      </c>
      <c r="G3149" s="17" t="s">
        <v>7656</v>
      </c>
      <c r="H3149" s="17"/>
      <c r="R3149" s="23"/>
      <c r="Z3149" s="69"/>
      <c r="AP3149" t="s">
        <v>6006</v>
      </c>
    </row>
    <row r="3150" spans="1:42">
      <c r="O3150" s="4" t="s">
        <v>12401</v>
      </c>
      <c r="R3150" s="23"/>
      <c r="S3150" s="19"/>
      <c r="T3150" s="19"/>
      <c r="U3150" s="19"/>
      <c r="AC3150" t="s">
        <v>5323</v>
      </c>
      <c r="AD3150" s="69" t="s">
        <v>11340</v>
      </c>
      <c r="AE3150" t="s">
        <v>5323</v>
      </c>
      <c r="AF3150" s="69" t="s">
        <v>4025</v>
      </c>
      <c r="AK3150" s="180"/>
      <c r="AL3150" s="176" t="s">
        <v>8050</v>
      </c>
      <c r="AM3150" s="19"/>
      <c r="AN3150" s="169"/>
      <c r="AP3150" t="s">
        <v>6006</v>
      </c>
    </row>
    <row r="3151" spans="1:42">
      <c r="R3151" s="23"/>
      <c r="S3151" s="19" t="s">
        <v>5323</v>
      </c>
      <c r="T3151" s="23" t="s">
        <v>4037</v>
      </c>
      <c r="U3151" s="19"/>
      <c r="AC3151" s="1">
        <v>1</v>
      </c>
      <c r="AD3151" s="69" t="s">
        <v>831</v>
      </c>
      <c r="AE3151" s="1">
        <v>1</v>
      </c>
      <c r="AF3151" s="69" t="s">
        <v>6597</v>
      </c>
      <c r="AK3151" s="19" t="s">
        <v>5323</v>
      </c>
      <c r="AL3151" s="193" t="s">
        <v>5973</v>
      </c>
      <c r="AM3151" s="19"/>
      <c r="AN3151" s="169"/>
      <c r="AP3151" t="s">
        <v>6006</v>
      </c>
    </row>
    <row r="3152" spans="1:42">
      <c r="S3152" s="19" t="s">
        <v>1825</v>
      </c>
      <c r="T3152" s="23" t="s">
        <v>2610</v>
      </c>
      <c r="U3152" s="19"/>
      <c r="AC3152" t="s">
        <v>1825</v>
      </c>
      <c r="AD3152" s="69" t="s">
        <v>2189</v>
      </c>
      <c r="AK3152" s="19" t="s">
        <v>1825</v>
      </c>
      <c r="AL3152" s="193" t="s">
        <v>8049</v>
      </c>
      <c r="AM3152" s="19"/>
      <c r="AP3152" t="s">
        <v>6006</v>
      </c>
    </row>
    <row r="3153" spans="13:42">
      <c r="S3153" s="19" t="s">
        <v>1825</v>
      </c>
      <c r="U3153" s="19"/>
      <c r="AC3153" s="1">
        <v>1</v>
      </c>
      <c r="AD3153" s="69" t="s">
        <v>2642</v>
      </c>
      <c r="AK3153" s="19" t="s">
        <v>1825</v>
      </c>
      <c r="AL3153" s="256" t="s">
        <v>10088</v>
      </c>
      <c r="AM3153" s="19"/>
      <c r="AP3153" t="s">
        <v>6006</v>
      </c>
    </row>
    <row r="3154" spans="13:42">
      <c r="O3154" s="20" t="s">
        <v>4724</v>
      </c>
      <c r="P3154" s="19"/>
      <c r="Q3154" s="19"/>
      <c r="R3154" s="19"/>
      <c r="S3154" s="19" t="s">
        <v>5323</v>
      </c>
      <c r="T3154" s="23" t="s">
        <v>2849</v>
      </c>
      <c r="U3154" s="19"/>
      <c r="Z3154" s="69"/>
      <c r="AK3154" s="180" t="s">
        <v>5579</v>
      </c>
      <c r="AL3154" s="77" t="s">
        <v>6589</v>
      </c>
      <c r="AM3154" s="19"/>
      <c r="AP3154" t="s">
        <v>6006</v>
      </c>
    </row>
    <row r="3155" spans="13:42">
      <c r="O3155" s="19" t="s">
        <v>5323</v>
      </c>
      <c r="P3155" s="26" t="s">
        <v>8051</v>
      </c>
      <c r="Q3155" t="s">
        <v>5323</v>
      </c>
      <c r="R3155" s="23" t="s">
        <v>2587</v>
      </c>
      <c r="S3155" t="s">
        <v>1825</v>
      </c>
      <c r="T3155" s="23" t="s">
        <v>4068</v>
      </c>
      <c r="U3155" t="s">
        <v>5323</v>
      </c>
      <c r="V3155" s="204" t="s">
        <v>10743</v>
      </c>
      <c r="W3155" t="s">
        <v>5323</v>
      </c>
      <c r="X3155" s="204" t="s">
        <v>2710</v>
      </c>
      <c r="Z3155" s="69"/>
      <c r="AA3155" t="s">
        <v>5323</v>
      </c>
      <c r="AB3155" s="69" t="s">
        <v>11339</v>
      </c>
      <c r="AC3155" t="s">
        <v>5323</v>
      </c>
      <c r="AD3155" s="69" t="s">
        <v>2492</v>
      </c>
      <c r="AK3155" s="19" t="s">
        <v>5323</v>
      </c>
      <c r="AL3155" s="37" t="s">
        <v>4998</v>
      </c>
      <c r="AM3155" s="19"/>
      <c r="AP3155" t="s">
        <v>6006</v>
      </c>
    </row>
    <row r="3156" spans="13:42">
      <c r="O3156" s="19" t="s">
        <v>1825</v>
      </c>
      <c r="P3156" s="25" t="s">
        <v>804</v>
      </c>
      <c r="Q3156" t="s">
        <v>1825</v>
      </c>
      <c r="R3156" s="23" t="s">
        <v>988</v>
      </c>
      <c r="S3156" t="s">
        <v>1825</v>
      </c>
      <c r="U3156" s="1">
        <v>1</v>
      </c>
      <c r="V3156" s="204" t="s">
        <v>1621</v>
      </c>
      <c r="W3156" s="1">
        <v>1</v>
      </c>
      <c r="X3156" s="204" t="s">
        <v>10741</v>
      </c>
      <c r="Z3156" s="69"/>
      <c r="AA3156" s="1">
        <v>1</v>
      </c>
      <c r="AB3156" s="69" t="s">
        <v>521</v>
      </c>
      <c r="AC3156" s="1">
        <v>1</v>
      </c>
      <c r="AD3156" s="69" t="s">
        <v>6599</v>
      </c>
      <c r="AK3156" s="19" t="s">
        <v>1825</v>
      </c>
      <c r="AL3156" s="181" t="s">
        <v>7748</v>
      </c>
      <c r="AM3156" s="19"/>
      <c r="AP3156" t="s">
        <v>6006</v>
      </c>
    </row>
    <row r="3157" spans="13:42">
      <c r="O3157" s="19" t="s">
        <v>1825</v>
      </c>
      <c r="P3157" s="23" t="s">
        <v>985</v>
      </c>
      <c r="Q3157" t="s">
        <v>1825</v>
      </c>
      <c r="S3157" t="s">
        <v>5323</v>
      </c>
      <c r="T3157" s="26" t="s">
        <v>10742</v>
      </c>
      <c r="U3157" t="s">
        <v>1825</v>
      </c>
      <c r="V3157" s="204" t="s">
        <v>10744</v>
      </c>
      <c r="Z3157" s="69"/>
      <c r="AA3157" s="1">
        <v>1</v>
      </c>
      <c r="AB3157" s="69" t="s">
        <v>6598</v>
      </c>
      <c r="AC3157" t="s">
        <v>1825</v>
      </c>
      <c r="AD3157" s="69" t="s">
        <v>6600</v>
      </c>
      <c r="AK3157" s="19" t="s">
        <v>1825</v>
      </c>
      <c r="AL3157" s="37" t="s">
        <v>8159</v>
      </c>
      <c r="AM3157" s="19"/>
      <c r="AP3157" t="s">
        <v>6006</v>
      </c>
    </row>
    <row r="3158" spans="13:42">
      <c r="O3158" s="19" t="s">
        <v>1825</v>
      </c>
      <c r="P3158" s="23" t="s">
        <v>986</v>
      </c>
      <c r="Q3158" t="s">
        <v>5323</v>
      </c>
      <c r="R3158" s="23" t="s">
        <v>2054</v>
      </c>
      <c r="S3158" t="s">
        <v>1825</v>
      </c>
      <c r="T3158" s="23" t="s">
        <v>995</v>
      </c>
      <c r="U3158" s="1">
        <v>1</v>
      </c>
      <c r="V3158" s="204" t="s">
        <v>5221</v>
      </c>
      <c r="Z3158" s="69"/>
      <c r="AK3158" s="19" t="s">
        <v>1825</v>
      </c>
      <c r="AL3158" s="62" t="s">
        <v>943</v>
      </c>
      <c r="AM3158" s="19"/>
      <c r="AP3158" t="s">
        <v>6006</v>
      </c>
    </row>
    <row r="3159" spans="13:42">
      <c r="O3159" s="19" t="s">
        <v>1825</v>
      </c>
      <c r="P3159" s="26" t="s">
        <v>987</v>
      </c>
      <c r="Q3159" t="s">
        <v>1825</v>
      </c>
      <c r="R3159" s="23" t="s">
        <v>989</v>
      </c>
      <c r="S3159" t="s">
        <v>1825</v>
      </c>
      <c r="T3159" s="23" t="s">
        <v>994</v>
      </c>
      <c r="U3159" s="19"/>
      <c r="Z3159" s="69"/>
      <c r="AC3159" s="19"/>
      <c r="AD3159" s="77" t="s">
        <v>5837</v>
      </c>
      <c r="AE3159" s="19"/>
      <c r="AF3159" s="19"/>
      <c r="AG3159" s="19"/>
      <c r="AK3159" s="19" t="s">
        <v>1825</v>
      </c>
      <c r="AL3159" s="19"/>
      <c r="AM3159" s="19"/>
      <c r="AP3159" t="s">
        <v>6006</v>
      </c>
    </row>
    <row r="3160" spans="13:42">
      <c r="O3160" s="19" t="s">
        <v>1825</v>
      </c>
      <c r="P3160" s="23" t="s">
        <v>316</v>
      </c>
      <c r="Q3160" t="s">
        <v>1825</v>
      </c>
      <c r="S3160" t="s">
        <v>1825</v>
      </c>
      <c r="T3160" s="23" t="s">
        <v>2332</v>
      </c>
      <c r="U3160" s="19"/>
      <c r="Z3160" s="69"/>
      <c r="AC3160" s="19" t="s">
        <v>5323</v>
      </c>
      <c r="AD3160" s="81" t="s">
        <v>5449</v>
      </c>
      <c r="AE3160" t="s">
        <v>5323</v>
      </c>
      <c r="AF3160" s="38" t="s">
        <v>5719</v>
      </c>
      <c r="AG3160" s="19" t="s">
        <v>5323</v>
      </c>
      <c r="AH3160" s="100" t="s">
        <v>4119</v>
      </c>
      <c r="AK3160" t="s">
        <v>1825</v>
      </c>
      <c r="AL3160" s="181" t="s">
        <v>7746</v>
      </c>
      <c r="AP3160" t="s">
        <v>6006</v>
      </c>
    </row>
    <row r="3161" spans="13:42">
      <c r="O3161" s="19"/>
      <c r="P3161" s="19"/>
      <c r="Q3161" s="19" t="s">
        <v>5323</v>
      </c>
      <c r="R3161" s="26" t="s">
        <v>7599</v>
      </c>
      <c r="S3161" t="s">
        <v>1825</v>
      </c>
      <c r="T3161" s="23" t="s">
        <v>2333</v>
      </c>
      <c r="U3161" s="19"/>
      <c r="Z3161" s="69"/>
      <c r="AC3161" s="19" t="s">
        <v>1825</v>
      </c>
      <c r="AD3161" s="17" t="s">
        <v>1294</v>
      </c>
      <c r="AE3161" t="s">
        <v>1825</v>
      </c>
      <c r="AF3161" s="38" t="s">
        <v>6015</v>
      </c>
      <c r="AG3161" s="19"/>
      <c r="AP3161" t="s">
        <v>6006</v>
      </c>
    </row>
    <row r="3162" spans="13:42">
      <c r="M3162" t="s">
        <v>5323</v>
      </c>
      <c r="N3162" s="93" t="s">
        <v>5692</v>
      </c>
      <c r="O3162" t="s">
        <v>5323</v>
      </c>
      <c r="P3162" s="93" t="s">
        <v>2319</v>
      </c>
      <c r="Q3162" s="19" t="s">
        <v>1825</v>
      </c>
      <c r="R3162" s="23" t="s">
        <v>990</v>
      </c>
      <c r="S3162" t="s">
        <v>1825</v>
      </c>
      <c r="T3162" s="23" t="s">
        <v>993</v>
      </c>
      <c r="U3162" s="19"/>
      <c r="Z3162" s="69"/>
      <c r="AC3162" s="19" t="s">
        <v>1825</v>
      </c>
      <c r="AD3162" t="s">
        <v>2719</v>
      </c>
      <c r="AE3162" t="s">
        <v>1825</v>
      </c>
      <c r="AF3162" s="82" t="s">
        <v>102</v>
      </c>
      <c r="AG3162" s="19"/>
      <c r="AK3162" t="s">
        <v>5323</v>
      </c>
      <c r="AL3162" s="78" t="s">
        <v>6410</v>
      </c>
      <c r="AP3162" t="s">
        <v>6006</v>
      </c>
    </row>
    <row r="3163" spans="13:42">
      <c r="M3163" t="s">
        <v>1825</v>
      </c>
      <c r="N3163" s="94" t="s">
        <v>2320</v>
      </c>
      <c r="O3163" t="s">
        <v>1825</v>
      </c>
      <c r="P3163" s="62" t="s">
        <v>2321</v>
      </c>
      <c r="Q3163" s="19" t="s">
        <v>1825</v>
      </c>
      <c r="R3163" s="25" t="s">
        <v>5254</v>
      </c>
      <c r="S3163" t="s">
        <v>1825</v>
      </c>
      <c r="U3163" s="19"/>
      <c r="Z3163" s="69"/>
      <c r="AC3163" s="19" t="s">
        <v>1825</v>
      </c>
      <c r="AD3163" s="116" t="s">
        <v>5435</v>
      </c>
      <c r="AE3163" t="s">
        <v>1825</v>
      </c>
      <c r="AF3163" s="220" t="s">
        <v>6415</v>
      </c>
      <c r="AG3163" s="19"/>
      <c r="AK3163" s="1">
        <v>1</v>
      </c>
      <c r="AL3163" s="78" t="s">
        <v>1989</v>
      </c>
      <c r="AP3163" t="s">
        <v>6006</v>
      </c>
    </row>
    <row r="3164" spans="13:42">
      <c r="M3164" t="s">
        <v>1825</v>
      </c>
      <c r="N3164" s="62" t="s">
        <v>467</v>
      </c>
      <c r="O3164" t="s">
        <v>1825</v>
      </c>
      <c r="Q3164" s="19" t="s">
        <v>1825</v>
      </c>
      <c r="R3164" s="23" t="s">
        <v>991</v>
      </c>
      <c r="S3164" t="s">
        <v>5323</v>
      </c>
      <c r="T3164" s="23" t="s">
        <v>2073</v>
      </c>
      <c r="U3164" s="19"/>
      <c r="AC3164" s="19" t="s">
        <v>1825</v>
      </c>
      <c r="AD3164" s="38" t="s">
        <v>5758</v>
      </c>
      <c r="AE3164" t="s">
        <v>1825</v>
      </c>
      <c r="AF3164" s="37" t="s">
        <v>3386</v>
      </c>
      <c r="AG3164" s="19"/>
      <c r="AK3164" t="s">
        <v>1825</v>
      </c>
      <c r="AL3164" s="78" t="s">
        <v>8260</v>
      </c>
      <c r="AP3164" t="s">
        <v>6006</v>
      </c>
    </row>
    <row r="3165" spans="13:42">
      <c r="M3165" t="s">
        <v>1825</v>
      </c>
      <c r="N3165" s="62" t="s">
        <v>1855</v>
      </c>
      <c r="O3165" t="s">
        <v>1825</v>
      </c>
      <c r="Q3165" s="19" t="s">
        <v>1825</v>
      </c>
      <c r="R3165" s="23" t="s">
        <v>992</v>
      </c>
      <c r="S3165" t="s">
        <v>1825</v>
      </c>
      <c r="T3165" s="23" t="s">
        <v>9527</v>
      </c>
      <c r="U3165" s="19"/>
      <c r="AC3165" s="19" t="s">
        <v>1825</v>
      </c>
      <c r="AD3165" s="38" t="s">
        <v>1293</v>
      </c>
      <c r="AE3165" t="s">
        <v>1825</v>
      </c>
      <c r="AF3165" s="38" t="s">
        <v>5447</v>
      </c>
      <c r="AG3165" s="19"/>
      <c r="AP3165" t="s">
        <v>6006</v>
      </c>
    </row>
    <row r="3166" spans="13:42">
      <c r="M3166" t="s">
        <v>1825</v>
      </c>
      <c r="N3166" s="62" t="s">
        <v>3962</v>
      </c>
      <c r="O3166" t="s">
        <v>5323</v>
      </c>
      <c r="P3166" s="93" t="s">
        <v>4060</v>
      </c>
      <c r="Q3166" s="19"/>
      <c r="R3166" s="19"/>
      <c r="S3166" s="19"/>
      <c r="T3166" s="19"/>
      <c r="U3166" s="19"/>
      <c r="AC3166" s="19" t="s">
        <v>1825</v>
      </c>
      <c r="AD3166" s="82" t="s">
        <v>952</v>
      </c>
      <c r="AE3166" t="s">
        <v>1825</v>
      </c>
      <c r="AF3166" s="37"/>
      <c r="AG3166" s="19"/>
      <c r="AK3166" s="57" t="s">
        <v>1289</v>
      </c>
      <c r="AL3166" s="19"/>
      <c r="AM3166" s="19"/>
      <c r="AP3166" t="s">
        <v>6006</v>
      </c>
    </row>
    <row r="3167" spans="13:42">
      <c r="N3167" s="2"/>
      <c r="O3167" t="s">
        <v>1825</v>
      </c>
      <c r="P3167" s="62" t="s">
        <v>5693</v>
      </c>
      <c r="Q3167" t="s">
        <v>5323</v>
      </c>
      <c r="R3167" s="2" t="s">
        <v>1750</v>
      </c>
      <c r="S3167" t="s">
        <v>5323</v>
      </c>
      <c r="T3167" t="s">
        <v>2053</v>
      </c>
      <c r="V3167" s="37"/>
      <c r="X3167" s="37"/>
      <c r="AC3167" s="19"/>
      <c r="AD3167" s="19"/>
      <c r="AE3167" s="19" t="s">
        <v>5323</v>
      </c>
      <c r="AF3167" s="38" t="s">
        <v>1229</v>
      </c>
      <c r="AG3167" s="19"/>
      <c r="AK3167" s="19" t="s">
        <v>5323</v>
      </c>
      <c r="AL3167" s="100" t="s">
        <v>1290</v>
      </c>
      <c r="AM3167" s="19"/>
      <c r="AP3167" t="s">
        <v>6006</v>
      </c>
    </row>
    <row r="3168" spans="13:42">
      <c r="Q3168" s="1">
        <v>1</v>
      </c>
      <c r="R3168" t="s">
        <v>5665</v>
      </c>
      <c r="S3168" s="1">
        <v>1</v>
      </c>
      <c r="T3168" t="s">
        <v>2328</v>
      </c>
      <c r="V3168" s="37"/>
      <c r="X3168" s="37"/>
      <c r="AD3168" s="78"/>
      <c r="AE3168" s="19" t="s">
        <v>1825</v>
      </c>
      <c r="AF3168" s="38" t="s">
        <v>1228</v>
      </c>
      <c r="AG3168" s="19"/>
      <c r="AK3168" s="19" t="s">
        <v>1825</v>
      </c>
      <c r="AL3168" s="154" t="s">
        <v>2830</v>
      </c>
      <c r="AM3168" s="19"/>
      <c r="AP3168" t="s">
        <v>6006</v>
      </c>
    </row>
    <row r="3169" spans="11:42">
      <c r="K3169" t="s">
        <v>5323</v>
      </c>
      <c r="L3169" s="278" t="s">
        <v>12295</v>
      </c>
      <c r="M3169" t="s">
        <v>5323</v>
      </c>
      <c r="N3169" s="164" t="s">
        <v>557</v>
      </c>
      <c r="Q3169" t="s">
        <v>1825</v>
      </c>
      <c r="R3169" s="2" t="s">
        <v>2329</v>
      </c>
      <c r="S3169" s="16" t="s">
        <v>6389</v>
      </c>
      <c r="AC3169" t="s">
        <v>5323</v>
      </c>
      <c r="AD3169" s="210" t="s">
        <v>746</v>
      </c>
      <c r="AE3169" s="19" t="s">
        <v>1825</v>
      </c>
      <c r="AF3169" s="37"/>
      <c r="AG3169" s="19"/>
      <c r="AK3169" s="19" t="s">
        <v>1825</v>
      </c>
      <c r="AL3169" s="154" t="s">
        <v>1291</v>
      </c>
      <c r="AM3169" s="19"/>
      <c r="AP3169" t="s">
        <v>6006</v>
      </c>
    </row>
    <row r="3170" spans="11:42">
      <c r="K3170" s="1">
        <v>1</v>
      </c>
      <c r="L3170" s="278" t="s">
        <v>12296</v>
      </c>
      <c r="M3170" s="1">
        <v>1</v>
      </c>
      <c r="N3170" s="164" t="s">
        <v>3450</v>
      </c>
      <c r="Q3170" s="1">
        <v>1</v>
      </c>
      <c r="R3170" t="s">
        <v>3887</v>
      </c>
      <c r="S3170" t="s">
        <v>5323</v>
      </c>
      <c r="T3170" s="69" t="s">
        <v>1889</v>
      </c>
      <c r="AC3170" s="1">
        <v>1</v>
      </c>
      <c r="AD3170" s="210" t="s">
        <v>8465</v>
      </c>
      <c r="AE3170" s="19" t="s">
        <v>5323</v>
      </c>
      <c r="AF3170" s="38" t="s">
        <v>3252</v>
      </c>
      <c r="AG3170" s="19"/>
      <c r="AK3170" s="19" t="s">
        <v>1825</v>
      </c>
      <c r="AL3170" s="154" t="s">
        <v>1292</v>
      </c>
      <c r="AM3170" s="19"/>
      <c r="AP3170" t="s">
        <v>6006</v>
      </c>
    </row>
    <row r="3171" spans="11:42">
      <c r="K3171" t="s">
        <v>1825</v>
      </c>
      <c r="L3171" s="164" t="s">
        <v>12297</v>
      </c>
      <c r="M3171" t="s">
        <v>1825</v>
      </c>
      <c r="N3171" s="278" t="s">
        <v>12294</v>
      </c>
      <c r="S3171" s="1">
        <v>1</v>
      </c>
      <c r="T3171" s="71" t="s">
        <v>1890</v>
      </c>
      <c r="AC3171" t="s">
        <v>1825</v>
      </c>
      <c r="AD3171" s="213" t="s">
        <v>8467</v>
      </c>
      <c r="AE3171" s="19" t="s">
        <v>1825</v>
      </c>
      <c r="AF3171" s="38" t="s">
        <v>1227</v>
      </c>
      <c r="AG3171" s="19"/>
      <c r="AK3171" s="156"/>
      <c r="AL3171" s="19"/>
      <c r="AM3171" s="19"/>
      <c r="AP3171" t="s">
        <v>6006</v>
      </c>
    </row>
    <row r="3172" spans="11:42">
      <c r="K3172" s="1">
        <v>1</v>
      </c>
      <c r="L3172" s="164" t="s">
        <v>6565</v>
      </c>
      <c r="M3172" t="s">
        <v>1825</v>
      </c>
      <c r="N3172" s="164" t="s">
        <v>6643</v>
      </c>
      <c r="S3172" t="s">
        <v>1825</v>
      </c>
      <c r="AC3172" t="s">
        <v>1825</v>
      </c>
      <c r="AD3172" s="212" t="s">
        <v>8466</v>
      </c>
      <c r="AE3172" s="19" t="s">
        <v>1825</v>
      </c>
      <c r="AF3172" s="37"/>
      <c r="AG3172" s="19"/>
      <c r="AP3172" t="s">
        <v>6006</v>
      </c>
    </row>
    <row r="3173" spans="11:42">
      <c r="M3173" s="1">
        <v>1</v>
      </c>
      <c r="N3173" s="164" t="s">
        <v>4301</v>
      </c>
      <c r="Q3173" t="s">
        <v>5323</v>
      </c>
      <c r="R3173" s="8" t="s">
        <v>8047</v>
      </c>
      <c r="S3173" t="s">
        <v>5323</v>
      </c>
      <c r="T3173" s="92" t="s">
        <v>7705</v>
      </c>
      <c r="U3173" t="s">
        <v>5323</v>
      </c>
      <c r="V3173" s="164" t="s">
        <v>320</v>
      </c>
      <c r="W3173" t="s">
        <v>5323</v>
      </c>
      <c r="X3173" s="164" t="s">
        <v>3888</v>
      </c>
      <c r="AE3173" s="19" t="s">
        <v>5323</v>
      </c>
      <c r="AF3173" s="205" t="s">
        <v>8168</v>
      </c>
      <c r="AG3173" s="19"/>
      <c r="AK3173" t="s">
        <v>5323</v>
      </c>
      <c r="AL3173" s="204" t="s">
        <v>4966</v>
      </c>
      <c r="AP3173" t="s">
        <v>6006</v>
      </c>
    </row>
    <row r="3174" spans="11:42">
      <c r="Q3174" s="1">
        <v>1</v>
      </c>
      <c r="R3174" s="2" t="s">
        <v>1368</v>
      </c>
      <c r="S3174" s="1">
        <v>1</v>
      </c>
      <c r="T3174" s="62" t="s">
        <v>2331</v>
      </c>
      <c r="U3174" s="1">
        <v>1</v>
      </c>
      <c r="V3174" s="181" t="s">
        <v>7704</v>
      </c>
      <c r="W3174" s="1">
        <v>1</v>
      </c>
      <c r="X3174" s="164" t="s">
        <v>319</v>
      </c>
      <c r="AA3174" s="179" t="s">
        <v>6474</v>
      </c>
      <c r="AB3174" s="19"/>
      <c r="AC3174" s="19"/>
      <c r="AE3174" s="19" t="s">
        <v>1825</v>
      </c>
      <c r="AF3174" s="193" t="s">
        <v>8169</v>
      </c>
      <c r="AJ3174" s="193"/>
      <c r="AK3174" s="1">
        <v>1</v>
      </c>
      <c r="AL3174" s="204" t="s">
        <v>8289</v>
      </c>
      <c r="AP3174" t="s">
        <v>6006</v>
      </c>
    </row>
    <row r="3175" spans="11:42">
      <c r="M3175" t="s">
        <v>5323</v>
      </c>
      <c r="N3175" s="164" t="s">
        <v>317</v>
      </c>
      <c r="O3175" t="s">
        <v>5323</v>
      </c>
      <c r="P3175" s="164" t="s">
        <v>2587</v>
      </c>
      <c r="Q3175" t="s">
        <v>1825</v>
      </c>
      <c r="R3175" s="2" t="s">
        <v>2330</v>
      </c>
      <c r="S3175" s="1">
        <v>1</v>
      </c>
      <c r="T3175" s="278" t="s">
        <v>12389</v>
      </c>
      <c r="U3175" t="s">
        <v>1825</v>
      </c>
      <c r="V3175" s="164" t="s">
        <v>321</v>
      </c>
      <c r="W3175" t="s">
        <v>1825</v>
      </c>
      <c r="AA3175" s="19" t="s">
        <v>5323</v>
      </c>
      <c r="AB3175" s="71" t="s">
        <v>6427</v>
      </c>
      <c r="AC3175" s="19"/>
      <c r="AE3175" s="19" t="s">
        <v>1825</v>
      </c>
      <c r="AF3175" s="81" t="s">
        <v>1231</v>
      </c>
      <c r="AG3175" s="19"/>
      <c r="AI3175" s="1"/>
      <c r="AJ3175" s="193"/>
      <c r="AK3175" t="s">
        <v>1825</v>
      </c>
      <c r="AL3175" s="210" t="s">
        <v>8473</v>
      </c>
      <c r="AP3175" t="s">
        <v>6006</v>
      </c>
    </row>
    <row r="3176" spans="11:42">
      <c r="M3176" s="1">
        <v>1</v>
      </c>
      <c r="N3176" s="164" t="s">
        <v>3079</v>
      </c>
      <c r="O3176" s="1">
        <v>1</v>
      </c>
      <c r="P3176" s="164" t="s">
        <v>12336</v>
      </c>
      <c r="Q3176" s="1">
        <v>1</v>
      </c>
      <c r="R3176" s="1" t="s">
        <v>6190</v>
      </c>
      <c r="S3176" t="s">
        <v>1825</v>
      </c>
      <c r="T3176" s="17" t="s">
        <v>2190</v>
      </c>
      <c r="U3176" s="1">
        <v>1</v>
      </c>
      <c r="V3176" s="164" t="s">
        <v>6197</v>
      </c>
      <c r="AA3176" s="19" t="s">
        <v>1825</v>
      </c>
      <c r="AB3176" s="69" t="s">
        <v>1145</v>
      </c>
      <c r="AC3176" s="19"/>
      <c r="AE3176" s="19" t="s">
        <v>1825</v>
      </c>
      <c r="AF3176" s="65" t="s">
        <v>2753</v>
      </c>
      <c r="AG3176" s="19"/>
      <c r="AJ3176" s="17"/>
      <c r="AP3176" t="s">
        <v>6006</v>
      </c>
    </row>
    <row r="3177" spans="11:42">
      <c r="M3177" t="s">
        <v>1825</v>
      </c>
      <c r="N3177" s="164" t="s">
        <v>318</v>
      </c>
      <c r="S3177" t="s">
        <v>1825</v>
      </c>
      <c r="AA3177" s="19" t="s">
        <v>1825</v>
      </c>
      <c r="AB3177" s="134" t="s">
        <v>1146</v>
      </c>
      <c r="AC3177" s="19"/>
      <c r="AE3177" s="19" t="s">
        <v>1825</v>
      </c>
      <c r="AF3177" s="193" t="s">
        <v>8170</v>
      </c>
      <c r="AG3177" s="19"/>
      <c r="AJ3177" s="17"/>
      <c r="AK3177" t="s">
        <v>5323</v>
      </c>
      <c r="AL3177" s="210" t="s">
        <v>8678</v>
      </c>
      <c r="AM3177" t="s">
        <v>5323</v>
      </c>
      <c r="AN3177" s="210" t="s">
        <v>8618</v>
      </c>
      <c r="AP3177" t="s">
        <v>6006</v>
      </c>
    </row>
    <row r="3178" spans="11:42">
      <c r="M3178" s="1">
        <v>1</v>
      </c>
      <c r="N3178" s="164" t="s">
        <v>6596</v>
      </c>
      <c r="O3178" t="s">
        <v>5323</v>
      </c>
      <c r="P3178" s="37" t="s">
        <v>7374</v>
      </c>
      <c r="Q3178" t="s">
        <v>5323</v>
      </c>
      <c r="R3178" s="37" t="s">
        <v>2337</v>
      </c>
      <c r="S3178" t="s">
        <v>5323</v>
      </c>
      <c r="T3178" t="s">
        <v>6016</v>
      </c>
      <c r="AA3178" s="19" t="s">
        <v>1825</v>
      </c>
      <c r="AB3178" s="196" t="s">
        <v>7885</v>
      </c>
      <c r="AC3178" s="19"/>
      <c r="AD3178" s="69"/>
      <c r="AE3178" s="19"/>
      <c r="AF3178" s="19"/>
      <c r="AG3178" s="19"/>
      <c r="AK3178" s="1">
        <v>1</v>
      </c>
      <c r="AL3178" s="210" t="s">
        <v>4157</v>
      </c>
      <c r="AM3178" s="1">
        <v>1</v>
      </c>
      <c r="AN3178" s="210" t="s">
        <v>8619</v>
      </c>
      <c r="AP3178" t="s">
        <v>6006</v>
      </c>
    </row>
    <row r="3179" spans="11:42">
      <c r="O3179" s="1">
        <v>1</v>
      </c>
      <c r="P3179" s="181" t="s">
        <v>467</v>
      </c>
      <c r="Q3179" s="1">
        <v>1</v>
      </c>
      <c r="R3179" s="181" t="s">
        <v>7702</v>
      </c>
      <c r="S3179" s="1">
        <v>1</v>
      </c>
      <c r="T3179" t="s">
        <v>2327</v>
      </c>
      <c r="U3179" t="s">
        <v>5323</v>
      </c>
      <c r="V3179" s="223" t="s">
        <v>5680</v>
      </c>
      <c r="AA3179" s="19" t="s">
        <v>1825</v>
      </c>
      <c r="AB3179" s="134" t="s">
        <v>3314</v>
      </c>
      <c r="AC3179" s="19"/>
      <c r="AD3179" s="69"/>
      <c r="AE3179" t="s">
        <v>5323</v>
      </c>
      <c r="AF3179" s="210" t="s">
        <v>8461</v>
      </c>
      <c r="AK3179" t="s">
        <v>1825</v>
      </c>
      <c r="AL3179" s="212" t="s">
        <v>1469</v>
      </c>
      <c r="AM3179" t="s">
        <v>1825</v>
      </c>
      <c r="AN3179" s="223" t="s">
        <v>8989</v>
      </c>
      <c r="AP3179" t="s">
        <v>6006</v>
      </c>
    </row>
    <row r="3180" spans="11:42">
      <c r="O3180" s="1">
        <v>1</v>
      </c>
      <c r="P3180" s="181" t="s">
        <v>7703</v>
      </c>
      <c r="S3180" s="17"/>
      <c r="U3180" s="1">
        <v>1</v>
      </c>
      <c r="V3180" s="223" t="s">
        <v>8895</v>
      </c>
      <c r="AA3180" s="19" t="s">
        <v>1825</v>
      </c>
      <c r="AB3180" s="210" t="s">
        <v>8684</v>
      </c>
      <c r="AC3180" s="19"/>
      <c r="AD3180" s="69"/>
      <c r="AE3180" s="1">
        <v>1</v>
      </c>
      <c r="AF3180" s="210" t="s">
        <v>8462</v>
      </c>
      <c r="AK3180" t="s">
        <v>1825</v>
      </c>
      <c r="AL3180" s="210" t="s">
        <v>8616</v>
      </c>
      <c r="AP3180" t="s">
        <v>6006</v>
      </c>
    </row>
    <row r="3181" spans="11:42">
      <c r="O3181" s="1"/>
      <c r="P3181" s="181"/>
      <c r="S3181" t="s">
        <v>5323</v>
      </c>
      <c r="T3181" s="256" t="s">
        <v>3888</v>
      </c>
      <c r="U3181" t="s">
        <v>1825</v>
      </c>
      <c r="V3181" s="223" t="s">
        <v>2523</v>
      </c>
      <c r="AA3181" s="19"/>
      <c r="AB3181" s="19"/>
      <c r="AC3181" s="19"/>
      <c r="AD3181" s="69"/>
      <c r="AK3181" t="s">
        <v>1825</v>
      </c>
      <c r="AL3181" s="210" t="s">
        <v>8617</v>
      </c>
      <c r="AP3181" t="s">
        <v>6006</v>
      </c>
    </row>
    <row r="3182" spans="11:42">
      <c r="O3182" t="s">
        <v>5323</v>
      </c>
      <c r="P3182" s="223" t="s">
        <v>8893</v>
      </c>
      <c r="Q3182" t="s">
        <v>5323</v>
      </c>
      <c r="R3182" s="204" t="s">
        <v>573</v>
      </c>
      <c r="S3182" s="1">
        <v>1</v>
      </c>
      <c r="T3182" s="256" t="s">
        <v>5720</v>
      </c>
      <c r="U3182" t="s">
        <v>1825</v>
      </c>
      <c r="V3182" s="223" t="s">
        <v>8896</v>
      </c>
      <c r="AC3182" t="s">
        <v>5323</v>
      </c>
      <c r="AD3182" s="223" t="s">
        <v>8874</v>
      </c>
      <c r="AE3182" t="s">
        <v>5323</v>
      </c>
      <c r="AF3182" s="223" t="s">
        <v>2492</v>
      </c>
      <c r="AK3182" t="s">
        <v>1825</v>
      </c>
      <c r="AL3182" s="210" t="s">
        <v>8676</v>
      </c>
      <c r="AP3182" t="s">
        <v>6006</v>
      </c>
    </row>
    <row r="3183" spans="11:42">
      <c r="O3183" s="1">
        <v>1</v>
      </c>
      <c r="P3183" s="223" t="s">
        <v>1451</v>
      </c>
      <c r="Q3183" s="1">
        <v>1</v>
      </c>
      <c r="R3183" s="204" t="s">
        <v>10560</v>
      </c>
      <c r="S3183" t="s">
        <v>1825</v>
      </c>
      <c r="T3183" s="256" t="s">
        <v>9832</v>
      </c>
      <c r="Y3183" t="s">
        <v>5323</v>
      </c>
      <c r="Z3183" s="278" t="s">
        <v>12359</v>
      </c>
      <c r="AC3183" s="1">
        <v>1</v>
      </c>
      <c r="AD3183" s="223" t="s">
        <v>8875</v>
      </c>
      <c r="AE3183" s="1">
        <v>1</v>
      </c>
      <c r="AF3183" s="223" t="s">
        <v>8873</v>
      </c>
      <c r="AL3183" s="210"/>
      <c r="AP3183" t="s">
        <v>6006</v>
      </c>
    </row>
    <row r="3184" spans="11:42">
      <c r="O3184" t="s">
        <v>1825</v>
      </c>
      <c r="P3184" s="223" t="s">
        <v>8894</v>
      </c>
      <c r="Q3184" t="s">
        <v>1825</v>
      </c>
      <c r="S3184" s="1">
        <v>1</v>
      </c>
      <c r="T3184" s="256" t="s">
        <v>2503</v>
      </c>
      <c r="W3184" t="s">
        <v>5323</v>
      </c>
      <c r="X3184" s="223" t="s">
        <v>8897</v>
      </c>
      <c r="Y3184" s="1">
        <v>1</v>
      </c>
      <c r="Z3184" s="278" t="s">
        <v>12360</v>
      </c>
      <c r="AB3184" s="69"/>
      <c r="AC3184" t="s">
        <v>1825</v>
      </c>
      <c r="AD3184" s="223" t="s">
        <v>8876</v>
      </c>
      <c r="AE3184" t="s">
        <v>1825</v>
      </c>
      <c r="AF3184" s="223" t="s">
        <v>8877</v>
      </c>
      <c r="AK3184" s="179" t="s">
        <v>8821</v>
      </c>
      <c r="AL3184" s="156"/>
      <c r="AM3184" s="156"/>
      <c r="AP3184" t="s">
        <v>6006</v>
      </c>
    </row>
    <row r="3185" spans="15:42">
      <c r="O3185" s="1">
        <v>1</v>
      </c>
      <c r="P3185" s="223" t="s">
        <v>4585</v>
      </c>
      <c r="Q3185" t="s">
        <v>5323</v>
      </c>
      <c r="R3185" s="223" t="s">
        <v>2369</v>
      </c>
      <c r="S3185" s="1"/>
      <c r="W3185" s="1">
        <v>1</v>
      </c>
      <c r="X3185" s="223" t="s">
        <v>4858</v>
      </c>
      <c r="Y3185" t="s">
        <v>1825</v>
      </c>
      <c r="Z3185" s="223"/>
      <c r="AB3185" s="69"/>
      <c r="AC3185" s="1">
        <v>1</v>
      </c>
      <c r="AD3185" s="223" t="s">
        <v>5357</v>
      </c>
      <c r="AF3185" s="17"/>
      <c r="AK3185" s="19" t="s">
        <v>5323</v>
      </c>
      <c r="AL3185" s="204" t="s">
        <v>8306</v>
      </c>
      <c r="AM3185" s="156"/>
      <c r="AP3185" t="s">
        <v>6006</v>
      </c>
    </row>
    <row r="3186" spans="15:42">
      <c r="O3186" s="1"/>
      <c r="P3186" s="223"/>
      <c r="Q3186" s="1">
        <v>1</v>
      </c>
      <c r="R3186" s="223" t="s">
        <v>8892</v>
      </c>
      <c r="S3186" t="s">
        <v>5323</v>
      </c>
      <c r="T3186" s="204" t="s">
        <v>4998</v>
      </c>
      <c r="W3186" t="s">
        <v>1825</v>
      </c>
      <c r="X3186" s="223" t="s">
        <v>8899</v>
      </c>
      <c r="Y3186" t="s">
        <v>1825</v>
      </c>
      <c r="AB3186" s="69"/>
      <c r="AC3186" s="1"/>
      <c r="AD3186" s="223"/>
      <c r="AF3186" s="17"/>
      <c r="AK3186" s="19" t="s">
        <v>1825</v>
      </c>
      <c r="AL3186" s="204" t="s">
        <v>8304</v>
      </c>
      <c r="AM3186" s="156"/>
      <c r="AP3186" t="s">
        <v>6006</v>
      </c>
    </row>
    <row r="3187" spans="15:42">
      <c r="S3187" s="1">
        <v>1</v>
      </c>
      <c r="T3187" s="204" t="s">
        <v>10736</v>
      </c>
      <c r="W3187" s="1">
        <v>1</v>
      </c>
      <c r="X3187" s="223" t="s">
        <v>8898</v>
      </c>
      <c r="Y3187" t="s">
        <v>5323</v>
      </c>
      <c r="Z3187" s="223" t="s">
        <v>2363</v>
      </c>
      <c r="AA3187" t="s">
        <v>5323</v>
      </c>
      <c r="AB3187" s="223" t="s">
        <v>8902</v>
      </c>
      <c r="AC3187" t="s">
        <v>5323</v>
      </c>
      <c r="AD3187" s="223" t="s">
        <v>3270</v>
      </c>
      <c r="AE3187" s="179" t="s">
        <v>12103</v>
      </c>
      <c r="AF3187" s="19"/>
      <c r="AG3187" s="19"/>
      <c r="AK3187" s="19" t="s">
        <v>1825</v>
      </c>
      <c r="AL3187" s="204" t="s">
        <v>8305</v>
      </c>
      <c r="AM3187" s="156"/>
      <c r="AP3187" t="s">
        <v>6006</v>
      </c>
    </row>
    <row r="3188" spans="15:42">
      <c r="O3188" t="s">
        <v>5323</v>
      </c>
      <c r="P3188" s="204" t="s">
        <v>10416</v>
      </c>
      <c r="Q3188" t="s">
        <v>5323</v>
      </c>
      <c r="R3188" s="204" t="s">
        <v>2587</v>
      </c>
      <c r="Y3188" s="1">
        <v>1</v>
      </c>
      <c r="Z3188" s="223" t="s">
        <v>8900</v>
      </c>
      <c r="AA3188" s="1">
        <v>1</v>
      </c>
      <c r="AB3188" s="223" t="s">
        <v>8903</v>
      </c>
      <c r="AC3188" s="1">
        <v>1</v>
      </c>
      <c r="AD3188" s="223" t="s">
        <v>8901</v>
      </c>
      <c r="AE3188" s="19" t="s">
        <v>5323</v>
      </c>
      <c r="AF3188" s="274" t="s">
        <v>5375</v>
      </c>
      <c r="AG3188" s="19"/>
      <c r="AK3188" s="19" t="s">
        <v>1825</v>
      </c>
      <c r="AL3188" s="249" t="s">
        <v>9672</v>
      </c>
      <c r="AM3188" s="156"/>
      <c r="AP3188" t="s">
        <v>6006</v>
      </c>
    </row>
    <row r="3189" spans="15:42">
      <c r="O3189" s="1">
        <v>1</v>
      </c>
      <c r="P3189" s="204" t="s">
        <v>3376</v>
      </c>
      <c r="Q3189" s="1">
        <v>1</v>
      </c>
      <c r="R3189" s="204" t="s">
        <v>11856</v>
      </c>
      <c r="U3189" t="s">
        <v>5323</v>
      </c>
      <c r="V3189" s="204" t="s">
        <v>7317</v>
      </c>
      <c r="W3189" t="s">
        <v>5323</v>
      </c>
      <c r="X3189" s="204" t="s">
        <v>5995</v>
      </c>
      <c r="AA3189" t="s">
        <v>1825</v>
      </c>
      <c r="AB3189" s="223" t="s">
        <v>8904</v>
      </c>
      <c r="AC3189" s="1"/>
      <c r="AD3189" s="223"/>
      <c r="AE3189" s="19" t="s">
        <v>1825</v>
      </c>
      <c r="AF3189" s="274" t="s">
        <v>12101</v>
      </c>
      <c r="AG3189" s="19"/>
      <c r="AK3189" s="19" t="s">
        <v>1825</v>
      </c>
      <c r="AL3189" s="210" t="s">
        <v>8561</v>
      </c>
      <c r="AM3189" s="156"/>
      <c r="AP3189" t="s">
        <v>6006</v>
      </c>
    </row>
    <row r="3190" spans="15:42">
      <c r="O3190" t="s">
        <v>1825</v>
      </c>
      <c r="P3190" s="204" t="s">
        <v>10417</v>
      </c>
      <c r="U3190" s="1">
        <v>1</v>
      </c>
      <c r="V3190" s="204" t="s">
        <v>4186</v>
      </c>
      <c r="W3190" s="1">
        <v>1</v>
      </c>
      <c r="X3190" s="204" t="s">
        <v>10577</v>
      </c>
      <c r="AA3190" s="1">
        <v>1</v>
      </c>
      <c r="AB3190" s="223" t="s">
        <v>521</v>
      </c>
      <c r="AC3190" s="1"/>
      <c r="AD3190" s="223"/>
      <c r="AE3190" s="19" t="s">
        <v>1825</v>
      </c>
      <c r="AF3190" s="274" t="s">
        <v>12102</v>
      </c>
      <c r="AG3190" s="19"/>
      <c r="AK3190" s="19" t="s">
        <v>1825</v>
      </c>
      <c r="AL3190" s="210" t="s">
        <v>8560</v>
      </c>
      <c r="AM3190" s="156"/>
      <c r="AP3190" t="s">
        <v>6006</v>
      </c>
    </row>
    <row r="3191" spans="15:42">
      <c r="O3191" s="1">
        <v>1</v>
      </c>
      <c r="P3191" s="204" t="s">
        <v>4637</v>
      </c>
      <c r="Q3191" t="s">
        <v>5323</v>
      </c>
      <c r="R3191" s="204" t="s">
        <v>10892</v>
      </c>
      <c r="S3191" t="s">
        <v>5323</v>
      </c>
      <c r="T3191" s="204" t="s">
        <v>5973</v>
      </c>
      <c r="U3191" t="s">
        <v>1825</v>
      </c>
      <c r="V3191" s="204" t="s">
        <v>10578</v>
      </c>
      <c r="W3191" s="17" t="s">
        <v>5579</v>
      </c>
      <c r="AA3191" s="1"/>
      <c r="AB3191" s="223"/>
      <c r="AC3191" s="1"/>
      <c r="AD3191" s="223"/>
      <c r="AE3191" s="19"/>
      <c r="AF3191" s="19"/>
      <c r="AG3191" s="19"/>
      <c r="AK3191" s="19"/>
      <c r="AL3191" s="156"/>
      <c r="AM3191" s="156"/>
      <c r="AP3191" t="s">
        <v>6006</v>
      </c>
    </row>
    <row r="3192" spans="15:42">
      <c r="Q3192" s="1">
        <v>1</v>
      </c>
      <c r="R3192" s="204" t="s">
        <v>10900</v>
      </c>
      <c r="S3192" s="1">
        <v>1</v>
      </c>
      <c r="T3192" s="204" t="s">
        <v>10893</v>
      </c>
      <c r="U3192" s="1">
        <v>1</v>
      </c>
      <c r="V3192" s="204" t="s">
        <v>2398</v>
      </c>
      <c r="W3192" t="s">
        <v>5323</v>
      </c>
      <c r="X3192" s="204" t="s">
        <v>4540</v>
      </c>
      <c r="AA3192" t="s">
        <v>5323</v>
      </c>
      <c r="AB3192" s="204" t="s">
        <v>9856</v>
      </c>
      <c r="AC3192" t="s">
        <v>5323</v>
      </c>
      <c r="AD3192" s="204" t="s">
        <v>10499</v>
      </c>
      <c r="AF3192" s="17"/>
      <c r="AP3192" t="s">
        <v>6006</v>
      </c>
    </row>
    <row r="3193" spans="15:42">
      <c r="O3193" s="1"/>
      <c r="P3193" s="204"/>
      <c r="Q3193" s="1">
        <v>1</v>
      </c>
      <c r="R3193" s="204" t="s">
        <v>10891</v>
      </c>
      <c r="S3193" s="1"/>
      <c r="U3193" t="s">
        <v>1825</v>
      </c>
      <c r="V3193" s="204" t="s">
        <v>10579</v>
      </c>
      <c r="W3193" s="1">
        <v>1</v>
      </c>
      <c r="X3193" s="204" t="s">
        <v>11643</v>
      </c>
      <c r="AA3193" s="1">
        <v>1</v>
      </c>
      <c r="AB3193" s="204" t="s">
        <v>1817</v>
      </c>
      <c r="AC3193" s="1">
        <v>1</v>
      </c>
      <c r="AD3193" s="204" t="s">
        <v>10814</v>
      </c>
      <c r="AF3193" s="17"/>
      <c r="AP3193" t="s">
        <v>6006</v>
      </c>
    </row>
    <row r="3194" spans="15:42">
      <c r="S3194" s="1"/>
      <c r="U3194" s="1">
        <v>1</v>
      </c>
      <c r="V3194" s="204" t="s">
        <v>5178</v>
      </c>
      <c r="AA3194" s="1">
        <v>1</v>
      </c>
      <c r="AB3194" s="204" t="s">
        <v>10500</v>
      </c>
      <c r="AC3194" s="1"/>
      <c r="AD3194" s="223"/>
      <c r="AF3194" s="17"/>
      <c r="AP3194" t="s">
        <v>6006</v>
      </c>
    </row>
    <row r="3195" spans="15:42">
      <c r="Q3195" t="s">
        <v>5323</v>
      </c>
      <c r="R3195" s="204" t="s">
        <v>11596</v>
      </c>
      <c r="S3195" t="s">
        <v>5323</v>
      </c>
      <c r="T3195" s="204" t="s">
        <v>11598</v>
      </c>
      <c r="W3195" t="s">
        <v>5323</v>
      </c>
      <c r="X3195" s="204" t="s">
        <v>3231</v>
      </c>
      <c r="AB3195" s="204"/>
      <c r="AC3195" s="1"/>
      <c r="AD3195" s="223"/>
      <c r="AF3195" s="17"/>
      <c r="AP3195" t="s">
        <v>6006</v>
      </c>
    </row>
    <row r="3196" spans="15:42">
      <c r="Q3196" s="1">
        <v>1</v>
      </c>
      <c r="R3196" s="204" t="s">
        <v>5665</v>
      </c>
      <c r="S3196" s="1">
        <v>1</v>
      </c>
      <c r="T3196" s="204" t="s">
        <v>11599</v>
      </c>
      <c r="W3196" s="1">
        <v>1</v>
      </c>
      <c r="X3196" s="204" t="s">
        <v>4000</v>
      </c>
      <c r="AA3196" t="s">
        <v>5323</v>
      </c>
      <c r="AB3196" s="204" t="s">
        <v>10860</v>
      </c>
      <c r="AC3196" t="s">
        <v>5323</v>
      </c>
      <c r="AD3196" s="204" t="s">
        <v>5454</v>
      </c>
      <c r="AF3196" s="17"/>
      <c r="AP3196" t="s">
        <v>6006</v>
      </c>
    </row>
    <row r="3197" spans="15:42">
      <c r="Q3197" s="1">
        <v>1</v>
      </c>
      <c r="R3197" s="204" t="s">
        <v>11597</v>
      </c>
      <c r="S3197" s="1"/>
      <c r="W3197" s="1">
        <v>1</v>
      </c>
      <c r="X3197" s="204" t="s">
        <v>11847</v>
      </c>
      <c r="AA3197" s="1">
        <v>1</v>
      </c>
      <c r="AB3197" s="204" t="s">
        <v>5646</v>
      </c>
      <c r="AC3197" s="1">
        <v>1</v>
      </c>
      <c r="AD3197" s="204" t="s">
        <v>10501</v>
      </c>
      <c r="AF3197" s="17"/>
      <c r="AP3197" t="s">
        <v>6006</v>
      </c>
    </row>
    <row r="3198" spans="15:42">
      <c r="W3198" t="s">
        <v>1825</v>
      </c>
      <c r="X3198" s="204" t="s">
        <v>11848</v>
      </c>
      <c r="AA3198" s="1">
        <v>1</v>
      </c>
      <c r="AB3198" s="204" t="s">
        <v>10861</v>
      </c>
      <c r="AC3198" s="1"/>
      <c r="AD3198" s="204"/>
      <c r="AF3198" s="17"/>
      <c r="AP3198" t="s">
        <v>6006</v>
      </c>
    </row>
    <row r="3199" spans="15:42">
      <c r="O3199" t="s">
        <v>5323</v>
      </c>
      <c r="P3199" s="204" t="s">
        <v>11808</v>
      </c>
      <c r="Q3199" t="s">
        <v>5323</v>
      </c>
      <c r="R3199" s="204" t="s">
        <v>11810</v>
      </c>
      <c r="AB3199" s="204"/>
      <c r="AC3199" s="1"/>
      <c r="AD3199" s="204"/>
      <c r="AF3199" s="17"/>
      <c r="AP3199" t="s">
        <v>6006</v>
      </c>
    </row>
    <row r="3200" spans="15:42">
      <c r="O3200" s="1">
        <v>1</v>
      </c>
      <c r="P3200" s="204" t="s">
        <v>5368</v>
      </c>
      <c r="Q3200" s="1">
        <v>1</v>
      </c>
      <c r="R3200" s="204" t="s">
        <v>11811</v>
      </c>
      <c r="U3200" t="s">
        <v>5323</v>
      </c>
      <c r="V3200" s="278" t="s">
        <v>12134</v>
      </c>
      <c r="W3200" t="s">
        <v>5323</v>
      </c>
      <c r="X3200" s="278" t="s">
        <v>12135</v>
      </c>
      <c r="Z3200" s="278"/>
      <c r="AB3200" s="278"/>
      <c r="AC3200" t="s">
        <v>5323</v>
      </c>
      <c r="AD3200" s="207" t="s">
        <v>11231</v>
      </c>
      <c r="AE3200" t="s">
        <v>5323</v>
      </c>
      <c r="AF3200" s="204" t="s">
        <v>11229</v>
      </c>
      <c r="AP3200" t="s">
        <v>6006</v>
      </c>
    </row>
    <row r="3201" spans="1:42">
      <c r="O3201" s="1">
        <v>1</v>
      </c>
      <c r="P3201" s="204" t="s">
        <v>11809</v>
      </c>
      <c r="Q3201" s="1"/>
      <c r="S3201" s="1"/>
      <c r="U3201" s="1">
        <v>1</v>
      </c>
      <c r="V3201" s="278" t="s">
        <v>3300</v>
      </c>
      <c r="W3201" s="1">
        <v>1</v>
      </c>
      <c r="X3201" s="278" t="s">
        <v>1666</v>
      </c>
      <c r="Y3201" s="1"/>
      <c r="Z3201" s="278"/>
      <c r="AA3201" s="1"/>
      <c r="AB3201" s="278"/>
      <c r="AC3201" s="1">
        <v>1</v>
      </c>
      <c r="AD3201" s="204" t="s">
        <v>1952</v>
      </c>
      <c r="AE3201" s="1">
        <v>1</v>
      </c>
      <c r="AF3201" s="204" t="s">
        <v>11230</v>
      </c>
      <c r="AP3201" t="s">
        <v>6006</v>
      </c>
    </row>
    <row r="3202" spans="1:42">
      <c r="Q3202" t="s">
        <v>5323</v>
      </c>
      <c r="R3202" s="278" t="s">
        <v>12441</v>
      </c>
      <c r="S3202" s="1"/>
      <c r="V3202" s="204"/>
      <c r="W3202" t="s">
        <v>1825</v>
      </c>
      <c r="X3202" s="278" t="s">
        <v>12136</v>
      </c>
      <c r="AB3202" s="204"/>
      <c r="AC3202" s="1">
        <v>1</v>
      </c>
      <c r="AD3202" s="204" t="s">
        <v>11232</v>
      </c>
      <c r="AF3202" s="17"/>
      <c r="AP3202" t="s">
        <v>6006</v>
      </c>
    </row>
    <row r="3203" spans="1:42">
      <c r="O3203" t="s">
        <v>5323</v>
      </c>
      <c r="P3203" s="278" t="s">
        <v>4037</v>
      </c>
      <c r="Q3203" s="1">
        <v>1</v>
      </c>
      <c r="R3203" s="278" t="s">
        <v>12442</v>
      </c>
      <c r="S3203" s="1"/>
      <c r="U3203" s="1"/>
      <c r="V3203" s="204"/>
      <c r="AB3203" s="204"/>
      <c r="AC3203" s="1"/>
      <c r="AD3203" s="204"/>
      <c r="AF3203" s="17"/>
      <c r="AP3203" t="s">
        <v>6006</v>
      </c>
    </row>
    <row r="3204" spans="1:42">
      <c r="O3204" s="1">
        <v>1</v>
      </c>
      <c r="P3204" s="278" t="s">
        <v>12286</v>
      </c>
      <c r="S3204" s="1"/>
      <c r="W3204" t="s">
        <v>5323</v>
      </c>
      <c r="X3204" s="278" t="s">
        <v>8902</v>
      </c>
      <c r="Y3204" t="s">
        <v>5323</v>
      </c>
      <c r="Z3204" s="278" t="s">
        <v>12407</v>
      </c>
      <c r="AA3204" t="s">
        <v>5323</v>
      </c>
      <c r="AB3204" s="274" t="s">
        <v>12065</v>
      </c>
      <c r="AC3204" t="s">
        <v>5323</v>
      </c>
      <c r="AD3204" s="274" t="s">
        <v>2752</v>
      </c>
      <c r="AF3204" s="17"/>
      <c r="AP3204" t="s">
        <v>6006</v>
      </c>
    </row>
    <row r="3205" spans="1:42">
      <c r="S3205" s="1"/>
      <c r="W3205" s="1">
        <v>1</v>
      </c>
      <c r="X3205" s="278" t="s">
        <v>4668</v>
      </c>
      <c r="Y3205" s="1">
        <v>1</v>
      </c>
      <c r="Z3205" s="278" t="s">
        <v>12408</v>
      </c>
      <c r="AA3205" t="s">
        <v>1825</v>
      </c>
      <c r="AB3205" s="274" t="s">
        <v>12066</v>
      </c>
      <c r="AC3205" s="1">
        <v>1</v>
      </c>
      <c r="AD3205" s="274" t="s">
        <v>12063</v>
      </c>
      <c r="AF3205" s="17"/>
      <c r="AP3205" t="s">
        <v>6006</v>
      </c>
    </row>
    <row r="3206" spans="1:42">
      <c r="S3206" s="1"/>
      <c r="W3206" s="1">
        <v>1</v>
      </c>
      <c r="X3206" s="278" t="s">
        <v>12409</v>
      </c>
      <c r="AA3206" s="1">
        <v>1</v>
      </c>
      <c r="AB3206" s="274" t="s">
        <v>6025</v>
      </c>
      <c r="AC3206" t="s">
        <v>1825</v>
      </c>
      <c r="AD3206" s="274" t="s">
        <v>12064</v>
      </c>
      <c r="AF3206" s="17"/>
      <c r="AP3206" t="s">
        <v>6006</v>
      </c>
    </row>
    <row r="3207" spans="1:42">
      <c r="S3207" s="1"/>
      <c r="AA3207" s="1"/>
      <c r="AB3207" s="274"/>
      <c r="AD3207" s="274"/>
      <c r="AF3207" s="17"/>
      <c r="AP3207" t="s">
        <v>6006</v>
      </c>
    </row>
    <row r="3208" spans="1:42">
      <c r="S3208" s="1"/>
      <c r="AA3208" t="s">
        <v>5323</v>
      </c>
      <c r="AB3208" s="273" t="s">
        <v>3231</v>
      </c>
      <c r="AC3208" t="s">
        <v>5323</v>
      </c>
      <c r="AD3208" s="274" t="s">
        <v>12072</v>
      </c>
      <c r="AF3208" s="17"/>
      <c r="AP3208" t="s">
        <v>6006</v>
      </c>
    </row>
    <row r="3209" spans="1:42">
      <c r="S3209" s="1"/>
      <c r="AA3209" t="s">
        <v>1825</v>
      </c>
      <c r="AB3209" s="273" t="s">
        <v>12351</v>
      </c>
      <c r="AC3209" s="1">
        <v>1</v>
      </c>
      <c r="AD3209" s="274" t="s">
        <v>12074</v>
      </c>
      <c r="AF3209" s="17"/>
      <c r="AP3209" t="s">
        <v>6006</v>
      </c>
    </row>
    <row r="3210" spans="1:42">
      <c r="S3210" s="1"/>
      <c r="AA3210" t="s">
        <v>1825</v>
      </c>
      <c r="AB3210" s="274" t="s">
        <v>12350</v>
      </c>
      <c r="AC3210" t="s">
        <v>1825</v>
      </c>
      <c r="AD3210" s="274" t="s">
        <v>12073</v>
      </c>
      <c r="AF3210" s="17"/>
      <c r="AP3210" t="s">
        <v>6006</v>
      </c>
    </row>
    <row r="3211" spans="1:42">
      <c r="S3211" s="1"/>
      <c r="AA3211" s="1"/>
      <c r="AB3211" s="274"/>
      <c r="AD3211" s="274"/>
      <c r="AF3211" s="17"/>
    </row>
    <row r="3212" spans="1:42">
      <c r="S3212" s="1"/>
      <c r="AA3212" s="1"/>
      <c r="AB3212" s="274"/>
      <c r="AC3212" t="s">
        <v>5323</v>
      </c>
      <c r="AD3212" s="283" t="s">
        <v>12325</v>
      </c>
      <c r="AF3212" s="17"/>
    </row>
    <row r="3213" spans="1:42">
      <c r="S3213" s="1"/>
      <c r="AA3213" s="1"/>
      <c r="AB3213" s="274"/>
      <c r="AC3213" s="1">
        <v>1</v>
      </c>
      <c r="AD3213" s="283" t="s">
        <v>1413</v>
      </c>
      <c r="AF3213" s="17"/>
    </row>
    <row r="3214" spans="1:42">
      <c r="S3214" s="1"/>
      <c r="AA3214" s="1"/>
      <c r="AB3214" s="274"/>
      <c r="AC3214" t="s">
        <v>1825</v>
      </c>
      <c r="AD3214" s="283" t="s">
        <v>12326</v>
      </c>
      <c r="AF3214" s="17"/>
    </row>
    <row r="3215" spans="1:42">
      <c r="A3215" s="17" t="s">
        <v>9270</v>
      </c>
      <c r="O3215" s="7"/>
      <c r="S3215" s="1"/>
      <c r="AB3215" s="204"/>
      <c r="AC3215" s="1"/>
      <c r="AD3215" s="204"/>
      <c r="AF3215" s="17"/>
      <c r="AP3215" t="s">
        <v>6006</v>
      </c>
    </row>
    <row r="3216" spans="1:42">
      <c r="O3216" s="11" t="s">
        <v>12120</v>
      </c>
      <c r="S3216" s="1"/>
      <c r="AB3216" s="204"/>
      <c r="AC3216" s="1"/>
      <c r="AD3216" s="204"/>
      <c r="AF3216" s="17"/>
      <c r="AP3216" t="s">
        <v>6006</v>
      </c>
    </row>
    <row r="3217" spans="1:42">
      <c r="O3217" s="7"/>
      <c r="S3217" t="s">
        <v>5323</v>
      </c>
      <c r="T3217" s="204" t="s">
        <v>10830</v>
      </c>
      <c r="U3217" t="s">
        <v>5323</v>
      </c>
      <c r="V3217" s="204" t="s">
        <v>4950</v>
      </c>
      <c r="AB3217" s="204"/>
      <c r="AC3217" s="1"/>
      <c r="AD3217" s="204"/>
      <c r="AF3217" s="17"/>
      <c r="AP3217" t="s">
        <v>6006</v>
      </c>
    </row>
    <row r="3218" spans="1:42">
      <c r="M3218" t="s">
        <v>5323</v>
      </c>
      <c r="N3218" s="278" t="s">
        <v>12118</v>
      </c>
      <c r="O3218" t="s">
        <v>5323</v>
      </c>
      <c r="P3218" s="278" t="s">
        <v>4037</v>
      </c>
      <c r="S3218" s="1">
        <v>1</v>
      </c>
      <c r="T3218" s="204" t="s">
        <v>11580</v>
      </c>
      <c r="U3218" s="1">
        <v>1</v>
      </c>
      <c r="V3218" s="204" t="s">
        <v>10829</v>
      </c>
      <c r="AB3218" s="204"/>
      <c r="AC3218" s="1"/>
      <c r="AD3218" s="204"/>
      <c r="AF3218" s="17"/>
      <c r="AP3218" t="s">
        <v>6006</v>
      </c>
    </row>
    <row r="3219" spans="1:42">
      <c r="M3219" s="1">
        <v>1</v>
      </c>
      <c r="N3219" s="278" t="s">
        <v>1417</v>
      </c>
      <c r="O3219" s="1">
        <v>1</v>
      </c>
      <c r="P3219" s="278" t="s">
        <v>12119</v>
      </c>
      <c r="S3219" s="1">
        <v>1</v>
      </c>
      <c r="T3219" s="204" t="s">
        <v>10831</v>
      </c>
      <c r="U3219" t="s">
        <v>1825</v>
      </c>
      <c r="V3219" s="204"/>
      <c r="AB3219" s="204"/>
      <c r="AC3219" s="1"/>
      <c r="AD3219" s="204"/>
      <c r="AF3219" s="17"/>
      <c r="AP3219" t="s">
        <v>6006</v>
      </c>
    </row>
    <row r="3220" spans="1:42">
      <c r="O3220" t="s">
        <v>1825</v>
      </c>
      <c r="P3220" s="278" t="s">
        <v>12121</v>
      </c>
      <c r="S3220" s="1">
        <v>1</v>
      </c>
      <c r="T3220" s="204" t="s">
        <v>11581</v>
      </c>
      <c r="U3220" t="s">
        <v>5323</v>
      </c>
      <c r="V3220" s="204" t="s">
        <v>10852</v>
      </c>
      <c r="AB3220" s="204"/>
      <c r="AC3220" s="1"/>
      <c r="AD3220" s="204"/>
      <c r="AF3220" s="17"/>
      <c r="AP3220" t="s">
        <v>6006</v>
      </c>
    </row>
    <row r="3221" spans="1:42">
      <c r="K3221" t="s">
        <v>5323</v>
      </c>
      <c r="L3221" t="s">
        <v>8588</v>
      </c>
      <c r="M3221" t="s">
        <v>5323</v>
      </c>
      <c r="N3221" t="s">
        <v>2214</v>
      </c>
      <c r="O3221" s="7"/>
      <c r="S3221" t="s">
        <v>1825</v>
      </c>
      <c r="T3221" s="204" t="s">
        <v>5970</v>
      </c>
      <c r="U3221" s="1">
        <v>1</v>
      </c>
      <c r="V3221" s="204" t="s">
        <v>11583</v>
      </c>
      <c r="AB3221" s="204"/>
      <c r="AC3221" s="1"/>
      <c r="AD3221" s="204"/>
      <c r="AF3221" s="17"/>
      <c r="AP3221" t="s">
        <v>6006</v>
      </c>
    </row>
    <row r="3222" spans="1:42">
      <c r="K3222" s="1">
        <v>1</v>
      </c>
      <c r="L3222" t="s">
        <v>6565</v>
      </c>
      <c r="M3222" s="1">
        <v>1</v>
      </c>
      <c r="N3222" t="s">
        <v>12394</v>
      </c>
      <c r="O3222" t="s">
        <v>5323</v>
      </c>
      <c r="P3222" s="278" t="s">
        <v>8834</v>
      </c>
      <c r="U3222" t="s">
        <v>1825</v>
      </c>
      <c r="AB3222" s="204"/>
      <c r="AC3222" s="1"/>
      <c r="AD3222" s="204"/>
      <c r="AF3222" s="17"/>
      <c r="AP3222" t="s">
        <v>6006</v>
      </c>
    </row>
    <row r="3223" spans="1:42">
      <c r="K3223" s="1">
        <v>1</v>
      </c>
      <c r="L3223" t="s">
        <v>12395</v>
      </c>
      <c r="O3223" s="1">
        <v>1</v>
      </c>
      <c r="P3223" s="278" t="s">
        <v>12390</v>
      </c>
      <c r="Q3223" t="s">
        <v>5323</v>
      </c>
      <c r="R3223" s="204" t="s">
        <v>10833</v>
      </c>
      <c r="S3223" t="s">
        <v>5323</v>
      </c>
      <c r="T3223" s="204" t="s">
        <v>2710</v>
      </c>
      <c r="U3223" t="s">
        <v>5323</v>
      </c>
      <c r="V3223" s="204" t="s">
        <v>1325</v>
      </c>
      <c r="AB3223" s="204"/>
      <c r="AC3223" s="1"/>
      <c r="AD3223" s="204"/>
      <c r="AF3223" s="17"/>
      <c r="AP3223" t="s">
        <v>6006</v>
      </c>
    </row>
    <row r="3224" spans="1:42">
      <c r="O3224" s="7"/>
      <c r="Q3224" s="1">
        <v>1</v>
      </c>
      <c r="R3224" s="204" t="s">
        <v>10837</v>
      </c>
      <c r="S3224" s="1">
        <v>1</v>
      </c>
      <c r="T3224" s="204" t="s">
        <v>10832</v>
      </c>
      <c r="U3224" s="1">
        <v>1</v>
      </c>
      <c r="V3224" s="204" t="s">
        <v>11579</v>
      </c>
      <c r="AB3224" s="204"/>
      <c r="AC3224" s="1"/>
      <c r="AD3224" s="204"/>
      <c r="AF3224" s="17"/>
      <c r="AP3224" t="s">
        <v>6006</v>
      </c>
    </row>
    <row r="3225" spans="1:42">
      <c r="O3225" s="7"/>
      <c r="Q3225" s="1">
        <v>1</v>
      </c>
      <c r="R3225" s="204" t="s">
        <v>10834</v>
      </c>
      <c r="S3225" s="1"/>
      <c r="U3225" s="1"/>
      <c r="V3225" s="204"/>
      <c r="AB3225" s="204"/>
      <c r="AC3225" s="1"/>
      <c r="AD3225" s="204"/>
      <c r="AF3225" s="17"/>
      <c r="AP3225" t="s">
        <v>6006</v>
      </c>
    </row>
    <row r="3226" spans="1:42">
      <c r="A3226" s="17" t="s">
        <v>9270</v>
      </c>
      <c r="G3226" s="17"/>
      <c r="H3226" s="17"/>
      <c r="AB3226" s="69"/>
      <c r="AD3226" s="1"/>
      <c r="AP3226" t="s">
        <v>6006</v>
      </c>
    </row>
    <row r="3227" spans="1:42">
      <c r="K3227" t="s">
        <v>5323</v>
      </c>
      <c r="L3227" s="62" t="s">
        <v>5008</v>
      </c>
      <c r="M3227" t="s">
        <v>5323</v>
      </c>
      <c r="N3227" s="62" t="s">
        <v>2073</v>
      </c>
      <c r="O3227" s="16" t="s">
        <v>4073</v>
      </c>
      <c r="R3227" s="2"/>
      <c r="AB3227" s="69"/>
      <c r="AD3227" s="69"/>
      <c r="AP3227" t="s">
        <v>6006</v>
      </c>
    </row>
    <row r="3228" spans="1:42">
      <c r="K3228" s="1">
        <v>1</v>
      </c>
      <c r="L3228" s="62" t="s">
        <v>5009</v>
      </c>
      <c r="M3228" s="1">
        <v>1</v>
      </c>
      <c r="N3228" s="62" t="s">
        <v>5007</v>
      </c>
      <c r="R3228" s="2"/>
      <c r="AD3228" s="69"/>
      <c r="AP3228" t="s">
        <v>6006</v>
      </c>
    </row>
    <row r="3229" spans="1:42">
      <c r="A3229" s="17" t="s">
        <v>9270</v>
      </c>
      <c r="G3229" s="17"/>
      <c r="H3229" s="17"/>
      <c r="L3229" s="62"/>
      <c r="N3229" s="62"/>
      <c r="O3229" s="35"/>
      <c r="R3229" s="2"/>
      <c r="AD3229" s="69"/>
      <c r="AP3229" t="s">
        <v>6006</v>
      </c>
    </row>
    <row r="3230" spans="1:42">
      <c r="L3230" s="62"/>
      <c r="N3230" s="62"/>
      <c r="O3230" s="16" t="s">
        <v>1653</v>
      </c>
      <c r="R3230" s="2"/>
      <c r="AD3230" s="69"/>
      <c r="AP3230" t="s">
        <v>6006</v>
      </c>
    </row>
    <row r="3231" spans="1:42">
      <c r="L3231" s="62"/>
      <c r="N3231" s="62"/>
      <c r="O3231" t="s">
        <v>5323</v>
      </c>
      <c r="P3231" s="132" t="s">
        <v>1654</v>
      </c>
      <c r="Q3231" t="s">
        <v>5323</v>
      </c>
      <c r="R3231" s="129" t="s">
        <v>1655</v>
      </c>
      <c r="AD3231" s="69"/>
      <c r="AP3231" t="s">
        <v>6006</v>
      </c>
    </row>
    <row r="3232" spans="1:42">
      <c r="L3232" s="62"/>
      <c r="N3232" s="62"/>
      <c r="O3232" t="s">
        <v>1825</v>
      </c>
      <c r="P3232" s="108" t="s">
        <v>1975</v>
      </c>
      <c r="Q3232" s="1">
        <v>1</v>
      </c>
      <c r="R3232" s="129" t="s">
        <v>1656</v>
      </c>
      <c r="AD3232" s="69"/>
      <c r="AP3232" t="s">
        <v>6006</v>
      </c>
    </row>
    <row r="3233" spans="1:42">
      <c r="L3233" s="62"/>
      <c r="N3233" s="62"/>
      <c r="O3233" s="35"/>
      <c r="Q3233" t="s">
        <v>1825</v>
      </c>
      <c r="R3233" s="2"/>
      <c r="AD3233" s="69"/>
      <c r="AP3233" t="s">
        <v>6006</v>
      </c>
    </row>
    <row r="3234" spans="1:42">
      <c r="L3234" s="62"/>
      <c r="N3234" s="62"/>
      <c r="O3234" s="35"/>
      <c r="Q3234" t="s">
        <v>5323</v>
      </c>
      <c r="R3234" s="129" t="s">
        <v>5910</v>
      </c>
      <c r="AD3234" s="69"/>
      <c r="AP3234" t="s">
        <v>6006</v>
      </c>
    </row>
    <row r="3235" spans="1:42">
      <c r="L3235" s="62"/>
      <c r="N3235" s="62"/>
      <c r="O3235" s="35"/>
      <c r="Q3235" s="1">
        <v>1</v>
      </c>
      <c r="R3235" s="129" t="s">
        <v>1657</v>
      </c>
      <c r="AD3235" s="69"/>
      <c r="AP3235" t="s">
        <v>6006</v>
      </c>
    </row>
    <row r="3236" spans="1:42">
      <c r="A3236" s="17" t="s">
        <v>9270</v>
      </c>
      <c r="G3236" s="17"/>
      <c r="H3236" s="17"/>
      <c r="AP3236" t="s">
        <v>6006</v>
      </c>
    </row>
    <row r="3237" spans="1:42">
      <c r="O3237" s="235" t="s">
        <v>9621</v>
      </c>
      <c r="AP3237" t="s">
        <v>6006</v>
      </c>
    </row>
    <row r="3238" spans="1:42">
      <c r="A3238" s="17" t="s">
        <v>9270</v>
      </c>
      <c r="G3238" s="17" t="s">
        <v>7656</v>
      </c>
      <c r="H3238" s="17"/>
      <c r="AP3238" t="s">
        <v>6006</v>
      </c>
    </row>
    <row r="3239" spans="1:42">
      <c r="A3239" s="17"/>
      <c r="G3239" s="17"/>
      <c r="H3239" s="17"/>
      <c r="O3239" s="4" t="s">
        <v>8811</v>
      </c>
      <c r="AP3239" t="s">
        <v>6006</v>
      </c>
    </row>
    <row r="3240" spans="1:42">
      <c r="A3240" s="17"/>
      <c r="G3240" s="17"/>
      <c r="H3240" s="17"/>
      <c r="S3240" t="s">
        <v>5323</v>
      </c>
      <c r="T3240" s="62" t="s">
        <v>2497</v>
      </c>
      <c r="U3240" t="s">
        <v>5323</v>
      </c>
      <c r="V3240" s="204" t="s">
        <v>573</v>
      </c>
      <c r="W3240" t="s">
        <v>5323</v>
      </c>
      <c r="X3240" s="204" t="s">
        <v>5581</v>
      </c>
      <c r="AP3240" t="s">
        <v>6006</v>
      </c>
    </row>
    <row r="3241" spans="1:42">
      <c r="A3241" s="17"/>
      <c r="G3241" s="17"/>
      <c r="H3241" s="17"/>
      <c r="S3241" s="1">
        <v>1</v>
      </c>
      <c r="T3241" s="62" t="s">
        <v>2496</v>
      </c>
      <c r="U3241" s="1">
        <v>1</v>
      </c>
      <c r="V3241" s="204" t="s">
        <v>10849</v>
      </c>
      <c r="W3241" s="1">
        <v>1</v>
      </c>
      <c r="X3241" s="204" t="s">
        <v>10842</v>
      </c>
      <c r="AP3241" t="s">
        <v>6006</v>
      </c>
    </row>
    <row r="3242" spans="1:42">
      <c r="A3242" s="17"/>
      <c r="G3242" s="17"/>
      <c r="H3242" s="17"/>
      <c r="S3242" t="s">
        <v>1825</v>
      </c>
      <c r="T3242" s="62" t="s">
        <v>2191</v>
      </c>
      <c r="U3242" t="s">
        <v>1825</v>
      </c>
      <c r="W3242" t="s">
        <v>1825</v>
      </c>
      <c r="AP3242" t="s">
        <v>6006</v>
      </c>
    </row>
    <row r="3243" spans="1:42">
      <c r="A3243" s="17"/>
      <c r="G3243" s="17"/>
      <c r="H3243" s="17"/>
      <c r="S3243" s="1">
        <v>1</v>
      </c>
      <c r="T3243" t="s">
        <v>2190</v>
      </c>
      <c r="U3243" t="s">
        <v>5323</v>
      </c>
      <c r="V3243" t="s">
        <v>4216</v>
      </c>
      <c r="W3243" t="s">
        <v>5323</v>
      </c>
      <c r="X3243" s="62" t="s">
        <v>3231</v>
      </c>
      <c r="AP3243" t="s">
        <v>6006</v>
      </c>
    </row>
    <row r="3244" spans="1:42">
      <c r="A3244" s="17"/>
      <c r="G3244" s="17"/>
      <c r="H3244" s="17"/>
      <c r="S3244" t="s">
        <v>1825</v>
      </c>
      <c r="U3244" s="1">
        <v>1</v>
      </c>
      <c r="V3244" t="s">
        <v>7375</v>
      </c>
      <c r="W3244" s="1">
        <v>1</v>
      </c>
      <c r="X3244" s="62" t="s">
        <v>5101</v>
      </c>
      <c r="AP3244" t="s">
        <v>6006</v>
      </c>
    </row>
    <row r="3245" spans="1:42">
      <c r="A3245" s="17"/>
      <c r="G3245" s="17"/>
      <c r="H3245" s="17"/>
      <c r="S3245" t="s">
        <v>5323</v>
      </c>
      <c r="T3245" s="62" t="s">
        <v>5777</v>
      </c>
      <c r="U3245" t="s">
        <v>1825</v>
      </c>
      <c r="V3245" s="112"/>
      <c r="W3245" t="s">
        <v>1825</v>
      </c>
      <c r="AP3245" t="s">
        <v>6006</v>
      </c>
    </row>
    <row r="3246" spans="1:42">
      <c r="S3246" s="1">
        <v>1</v>
      </c>
      <c r="T3246" s="62" t="s">
        <v>6347</v>
      </c>
      <c r="U3246" t="s">
        <v>5323</v>
      </c>
      <c r="V3246" t="s">
        <v>4736</v>
      </c>
      <c r="W3246" t="s">
        <v>5323</v>
      </c>
      <c r="X3246" s="62" t="s">
        <v>2070</v>
      </c>
      <c r="AP3246" t="s">
        <v>6006</v>
      </c>
    </row>
    <row r="3247" spans="1:42">
      <c r="N3247" s="112" t="s">
        <v>476</v>
      </c>
      <c r="O3247" t="s">
        <v>5323</v>
      </c>
      <c r="P3247" s="92" t="s">
        <v>2266</v>
      </c>
      <c r="Q3247" t="s">
        <v>5323</v>
      </c>
      <c r="R3247" s="62" t="s">
        <v>3885</v>
      </c>
      <c r="S3247" t="s">
        <v>1825</v>
      </c>
      <c r="U3247" s="1">
        <v>1</v>
      </c>
      <c r="V3247" t="s">
        <v>1000</v>
      </c>
      <c r="W3247" s="1">
        <v>1</v>
      </c>
      <c r="X3247" s="204" t="s">
        <v>10839</v>
      </c>
      <c r="AP3247" t="s">
        <v>6006</v>
      </c>
    </row>
    <row r="3248" spans="1:42">
      <c r="M3248" t="s">
        <v>5323</v>
      </c>
      <c r="N3248" s="62" t="s">
        <v>9852</v>
      </c>
      <c r="O3248" t="s">
        <v>1825</v>
      </c>
      <c r="P3248" s="62" t="s">
        <v>1591</v>
      </c>
      <c r="Q3248" s="1">
        <v>1</v>
      </c>
      <c r="R3248" s="62" t="s">
        <v>6624</v>
      </c>
      <c r="S3248" t="s">
        <v>1825</v>
      </c>
      <c r="U3248" t="s">
        <v>1825</v>
      </c>
      <c r="V3248" s="62" t="s">
        <v>5046</v>
      </c>
      <c r="W3248" t="s">
        <v>1825</v>
      </c>
      <c r="AP3248" t="s">
        <v>6006</v>
      </c>
    </row>
    <row r="3249" spans="13:42">
      <c r="M3249" t="s">
        <v>1825</v>
      </c>
      <c r="N3249" s="92" t="s">
        <v>6349</v>
      </c>
      <c r="O3249" s="1">
        <v>1</v>
      </c>
      <c r="P3249" s="62" t="s">
        <v>1773</v>
      </c>
      <c r="Q3249" t="s">
        <v>1825</v>
      </c>
      <c r="R3249" s="112" t="s">
        <v>476</v>
      </c>
      <c r="S3249" t="s">
        <v>1825</v>
      </c>
      <c r="U3249" t="s">
        <v>1825</v>
      </c>
      <c r="W3249" t="s">
        <v>5323</v>
      </c>
      <c r="X3249" s="62" t="s">
        <v>486</v>
      </c>
      <c r="AP3249" t="s">
        <v>6006</v>
      </c>
    </row>
    <row r="3250" spans="13:42">
      <c r="M3250" s="1">
        <v>1</v>
      </c>
      <c r="N3250" s="62" t="s">
        <v>6622</v>
      </c>
      <c r="O3250" t="s">
        <v>1825</v>
      </c>
      <c r="P3250" s="204" t="s">
        <v>10811</v>
      </c>
      <c r="Q3250" t="s">
        <v>1825</v>
      </c>
      <c r="S3250" t="s">
        <v>1825</v>
      </c>
      <c r="U3250" t="s">
        <v>5323</v>
      </c>
      <c r="V3250" t="s">
        <v>3104</v>
      </c>
      <c r="W3250" s="1">
        <v>1</v>
      </c>
      <c r="X3250" s="62" t="s">
        <v>5102</v>
      </c>
      <c r="AP3250" t="s">
        <v>6006</v>
      </c>
    </row>
    <row r="3251" spans="13:42">
      <c r="M3251" s="1">
        <v>1</v>
      </c>
      <c r="N3251" s="62" t="s">
        <v>1772</v>
      </c>
      <c r="O3251" s="1">
        <v>1</v>
      </c>
      <c r="P3251" t="s">
        <v>6623</v>
      </c>
      <c r="Q3251" t="s">
        <v>5323</v>
      </c>
      <c r="R3251" s="204" t="s">
        <v>5936</v>
      </c>
      <c r="S3251" t="s">
        <v>1825</v>
      </c>
      <c r="U3251" s="1">
        <v>1</v>
      </c>
      <c r="V3251" t="s">
        <v>996</v>
      </c>
      <c r="W3251" t="s">
        <v>1825</v>
      </c>
      <c r="AP3251" t="s">
        <v>6006</v>
      </c>
    </row>
    <row r="3252" spans="13:42">
      <c r="M3252" t="s">
        <v>5579</v>
      </c>
      <c r="O3252" t="s">
        <v>1825</v>
      </c>
      <c r="P3252" s="62" t="s">
        <v>2863</v>
      </c>
      <c r="Q3252" s="1">
        <v>1</v>
      </c>
      <c r="R3252" s="204" t="s">
        <v>10812</v>
      </c>
      <c r="S3252" t="s">
        <v>1825</v>
      </c>
      <c r="U3252" t="s">
        <v>1825</v>
      </c>
      <c r="W3252" t="s">
        <v>5323</v>
      </c>
      <c r="X3252" s="62" t="s">
        <v>5100</v>
      </c>
      <c r="AP3252" t="s">
        <v>6006</v>
      </c>
    </row>
    <row r="3253" spans="13:42">
      <c r="M3253" t="s">
        <v>1825</v>
      </c>
      <c r="O3253" s="1">
        <v>1</v>
      </c>
      <c r="P3253" s="62" t="s">
        <v>5368</v>
      </c>
      <c r="Q3253" t="s">
        <v>1825</v>
      </c>
      <c r="S3253" t="s">
        <v>1825</v>
      </c>
      <c r="U3253" t="s">
        <v>5323</v>
      </c>
      <c r="V3253" t="s">
        <v>2337</v>
      </c>
      <c r="W3253" s="1">
        <v>1</v>
      </c>
      <c r="X3253" s="204" t="s">
        <v>10838</v>
      </c>
      <c r="AP3253" t="s">
        <v>6006</v>
      </c>
    </row>
    <row r="3254" spans="13:42">
      <c r="M3254" t="s">
        <v>1825</v>
      </c>
      <c r="O3254" t="s">
        <v>1825</v>
      </c>
      <c r="P3254" s="112" t="s">
        <v>476</v>
      </c>
      <c r="Q3254" t="s">
        <v>5323</v>
      </c>
      <c r="R3254" s="92" t="s">
        <v>4840</v>
      </c>
      <c r="S3254" t="s">
        <v>1825</v>
      </c>
      <c r="U3254" s="1">
        <v>1</v>
      </c>
      <c r="V3254" t="s">
        <v>997</v>
      </c>
      <c r="W3254" t="s">
        <v>1825</v>
      </c>
      <c r="AF3254" s="38"/>
      <c r="AP3254" t="s">
        <v>6006</v>
      </c>
    </row>
    <row r="3255" spans="13:42">
      <c r="M3255" t="s">
        <v>1825</v>
      </c>
      <c r="O3255" t="s">
        <v>5323</v>
      </c>
      <c r="P3255" s="62" t="s">
        <v>1774</v>
      </c>
      <c r="Q3255" s="1">
        <v>1</v>
      </c>
      <c r="R3255" s="62" t="s">
        <v>4841</v>
      </c>
      <c r="S3255" t="s">
        <v>1825</v>
      </c>
      <c r="T3255" s="112"/>
      <c r="U3255" t="s">
        <v>1825</v>
      </c>
      <c r="V3255" s="204" t="s">
        <v>11296</v>
      </c>
      <c r="W3255" t="s">
        <v>5323</v>
      </c>
      <c r="X3255" s="62" t="s">
        <v>913</v>
      </c>
      <c r="AP3255" t="s">
        <v>6006</v>
      </c>
    </row>
    <row r="3256" spans="13:42">
      <c r="M3256" t="s">
        <v>1825</v>
      </c>
      <c r="O3256" s="1">
        <v>1</v>
      </c>
      <c r="P3256" s="62" t="s">
        <v>1775</v>
      </c>
      <c r="Q3256" t="s">
        <v>1825</v>
      </c>
      <c r="S3256" t="s">
        <v>1825</v>
      </c>
      <c r="U3256" t="s">
        <v>1825</v>
      </c>
      <c r="W3256" s="1">
        <v>1</v>
      </c>
      <c r="X3256" s="62" t="s">
        <v>5108</v>
      </c>
      <c r="AF3256" s="75"/>
      <c r="AP3256" t="s">
        <v>6006</v>
      </c>
    </row>
    <row r="3257" spans="13:42">
      <c r="M3257" t="s">
        <v>1825</v>
      </c>
      <c r="O3257" t="s">
        <v>1825</v>
      </c>
      <c r="Q3257" t="s">
        <v>5323</v>
      </c>
      <c r="R3257" s="62" t="s">
        <v>3888</v>
      </c>
      <c r="S3257" t="s">
        <v>1825</v>
      </c>
      <c r="U3257" t="s">
        <v>5323</v>
      </c>
      <c r="V3257" t="s">
        <v>913</v>
      </c>
      <c r="W3257" t="s">
        <v>1825</v>
      </c>
      <c r="AP3257" t="s">
        <v>6006</v>
      </c>
    </row>
    <row r="3258" spans="13:42">
      <c r="M3258" t="s">
        <v>1825</v>
      </c>
      <c r="O3258" t="s">
        <v>5323</v>
      </c>
      <c r="P3258" s="62" t="s">
        <v>4949</v>
      </c>
      <c r="Q3258" s="1">
        <v>1</v>
      </c>
      <c r="R3258" s="62" t="s">
        <v>1739</v>
      </c>
      <c r="S3258" t="s">
        <v>1825</v>
      </c>
      <c r="U3258" s="1">
        <v>1</v>
      </c>
      <c r="V3258" t="s">
        <v>998</v>
      </c>
      <c r="W3258" t="s">
        <v>5323</v>
      </c>
      <c r="X3258" s="62" t="s">
        <v>5444</v>
      </c>
      <c r="AP3258" t="s">
        <v>6006</v>
      </c>
    </row>
    <row r="3259" spans="13:42">
      <c r="M3259" t="s">
        <v>1825</v>
      </c>
      <c r="O3259" s="1">
        <v>1</v>
      </c>
      <c r="P3259" s="62" t="s">
        <v>2263</v>
      </c>
      <c r="Q3259" t="s">
        <v>1825</v>
      </c>
      <c r="S3259" t="s">
        <v>1825</v>
      </c>
      <c r="U3259" s="1">
        <v>1</v>
      </c>
      <c r="V3259" s="204" t="s">
        <v>10824</v>
      </c>
      <c r="W3259" s="1">
        <v>1</v>
      </c>
      <c r="X3259" s="62" t="s">
        <v>5103</v>
      </c>
      <c r="AP3259" t="s">
        <v>6006</v>
      </c>
    </row>
    <row r="3260" spans="13:42">
      <c r="M3260" t="s">
        <v>1825</v>
      </c>
      <c r="O3260" t="s">
        <v>1825</v>
      </c>
      <c r="Q3260" t="s">
        <v>5323</v>
      </c>
      <c r="R3260" s="62" t="s">
        <v>4842</v>
      </c>
      <c r="S3260" t="s">
        <v>1825</v>
      </c>
      <c r="U3260" t="s">
        <v>1825</v>
      </c>
      <c r="V3260" s="62" t="s">
        <v>5106</v>
      </c>
      <c r="W3260" t="s">
        <v>1825</v>
      </c>
      <c r="AP3260" t="s">
        <v>6006</v>
      </c>
    </row>
    <row r="3261" spans="13:42">
      <c r="M3261" t="s">
        <v>1825</v>
      </c>
      <c r="O3261" t="s">
        <v>5323</v>
      </c>
      <c r="P3261" s="92" t="s">
        <v>2085</v>
      </c>
      <c r="Q3261" s="1">
        <v>1</v>
      </c>
      <c r="R3261" s="62" t="s">
        <v>4843</v>
      </c>
      <c r="S3261" t="s">
        <v>1825</v>
      </c>
      <c r="U3261" t="s">
        <v>1825</v>
      </c>
      <c r="W3261" t="s">
        <v>5323</v>
      </c>
      <c r="X3261" s="62" t="s">
        <v>3888</v>
      </c>
      <c r="AP3261" t="s">
        <v>6006</v>
      </c>
    </row>
    <row r="3262" spans="13:42">
      <c r="M3262" t="s">
        <v>1825</v>
      </c>
      <c r="O3262" s="1">
        <v>1</v>
      </c>
      <c r="P3262" s="62" t="s">
        <v>6348</v>
      </c>
      <c r="Q3262" t="s">
        <v>1825</v>
      </c>
      <c r="S3262" t="s">
        <v>1825</v>
      </c>
      <c r="U3262" t="s">
        <v>5323</v>
      </c>
      <c r="V3262" s="204" t="s">
        <v>913</v>
      </c>
      <c r="W3262" s="1">
        <v>1</v>
      </c>
      <c r="X3262" s="62" t="s">
        <v>5110</v>
      </c>
      <c r="AP3262" t="s">
        <v>6006</v>
      </c>
    </row>
    <row r="3263" spans="13:42">
      <c r="M3263" t="s">
        <v>1825</v>
      </c>
      <c r="Q3263" t="s">
        <v>5579</v>
      </c>
      <c r="S3263" t="s">
        <v>1825</v>
      </c>
      <c r="U3263" s="1">
        <v>1</v>
      </c>
      <c r="V3263" s="204" t="s">
        <v>10851</v>
      </c>
      <c r="W3263" t="s">
        <v>1825</v>
      </c>
      <c r="AP3263" t="s">
        <v>6006</v>
      </c>
    </row>
    <row r="3264" spans="13:42">
      <c r="M3264" t="s">
        <v>5323</v>
      </c>
      <c r="N3264" s="62" t="s">
        <v>11647</v>
      </c>
      <c r="O3264" t="s">
        <v>5323</v>
      </c>
      <c r="P3264" s="62" t="s">
        <v>3888</v>
      </c>
      <c r="Q3264" t="s">
        <v>5323</v>
      </c>
      <c r="R3264" s="62" t="s">
        <v>10810</v>
      </c>
      <c r="S3264" t="s">
        <v>1825</v>
      </c>
      <c r="U3264" t="s">
        <v>1825</v>
      </c>
      <c r="W3264" t="s">
        <v>5323</v>
      </c>
      <c r="X3264" s="62" t="s">
        <v>767</v>
      </c>
      <c r="AP3264" t="s">
        <v>6006</v>
      </c>
    </row>
    <row r="3265" spans="13:42">
      <c r="M3265" s="1">
        <v>1</v>
      </c>
      <c r="N3265" s="62" t="s">
        <v>2264</v>
      </c>
      <c r="O3265" s="1">
        <v>1</v>
      </c>
      <c r="P3265" s="62" t="s">
        <v>2868</v>
      </c>
      <c r="Q3265" s="1">
        <v>1</v>
      </c>
      <c r="R3265" s="62" t="s">
        <v>2869</v>
      </c>
      <c r="S3265" t="s">
        <v>1825</v>
      </c>
      <c r="U3265" t="s">
        <v>5323</v>
      </c>
      <c r="V3265" t="s">
        <v>5416</v>
      </c>
      <c r="W3265" s="1">
        <v>1</v>
      </c>
      <c r="X3265" s="62" t="s">
        <v>4733</v>
      </c>
      <c r="AP3265" t="s">
        <v>6006</v>
      </c>
    </row>
    <row r="3266" spans="13:42">
      <c r="M3266" t="s">
        <v>1825</v>
      </c>
      <c r="N3266" s="62" t="s">
        <v>3939</v>
      </c>
      <c r="Q3266" t="s">
        <v>1825</v>
      </c>
      <c r="R3266" s="204" t="s">
        <v>11884</v>
      </c>
      <c r="S3266" t="s">
        <v>1825</v>
      </c>
      <c r="U3266" s="1">
        <v>1</v>
      </c>
      <c r="V3266" s="17" t="s">
        <v>10843</v>
      </c>
      <c r="W3266" t="s">
        <v>1825</v>
      </c>
      <c r="AB3266" s="37"/>
      <c r="AP3266" t="s">
        <v>6006</v>
      </c>
    </row>
    <row r="3267" spans="13:42">
      <c r="M3267" t="s">
        <v>5579</v>
      </c>
      <c r="Q3267" t="s">
        <v>1825</v>
      </c>
      <c r="R3267" s="204" t="s">
        <v>10822</v>
      </c>
      <c r="S3267" t="s">
        <v>1825</v>
      </c>
      <c r="U3267" t="s">
        <v>1825</v>
      </c>
      <c r="W3267" t="s">
        <v>5323</v>
      </c>
      <c r="X3267" s="204" t="s">
        <v>6364</v>
      </c>
      <c r="AP3267" t="s">
        <v>6006</v>
      </c>
    </row>
    <row r="3268" spans="13:42">
      <c r="M3268" t="s">
        <v>5323</v>
      </c>
      <c r="N3268" s="62" t="s">
        <v>3584</v>
      </c>
      <c r="Q3268" t="s">
        <v>1825</v>
      </c>
      <c r="R3268" s="62" t="s">
        <v>10809</v>
      </c>
      <c r="S3268" t="s">
        <v>1825</v>
      </c>
      <c r="U3268" t="s">
        <v>5323</v>
      </c>
      <c r="V3268" t="s">
        <v>1892</v>
      </c>
      <c r="W3268" s="1">
        <v>1</v>
      </c>
      <c r="X3268" s="204" t="s">
        <v>10844</v>
      </c>
      <c r="AB3268" s="37"/>
      <c r="AP3268" t="s">
        <v>6006</v>
      </c>
    </row>
    <row r="3269" spans="13:42">
      <c r="M3269" s="1">
        <v>1</v>
      </c>
      <c r="N3269" s="62" t="s">
        <v>3376</v>
      </c>
      <c r="Q3269" s="1">
        <v>1</v>
      </c>
      <c r="R3269" s="62" t="s">
        <v>4399</v>
      </c>
      <c r="S3269" t="s">
        <v>1825</v>
      </c>
      <c r="U3269" s="1">
        <v>1</v>
      </c>
      <c r="V3269" s="69" t="s">
        <v>999</v>
      </c>
      <c r="W3269" t="s">
        <v>1825</v>
      </c>
      <c r="AB3269" s="37"/>
      <c r="AP3269" t="s">
        <v>6006</v>
      </c>
    </row>
    <row r="3270" spans="13:42">
      <c r="M3270" t="s">
        <v>1825</v>
      </c>
      <c r="N3270" s="62" t="s">
        <v>3585</v>
      </c>
      <c r="P3270" s="112" t="s">
        <v>476</v>
      </c>
      <c r="S3270" t="s">
        <v>1825</v>
      </c>
      <c r="U3270" t="s">
        <v>1825</v>
      </c>
      <c r="W3270" t="s">
        <v>5323</v>
      </c>
      <c r="X3270" s="204" t="s">
        <v>767</v>
      </c>
      <c r="AB3270" s="37"/>
      <c r="AP3270" t="s">
        <v>6006</v>
      </c>
    </row>
    <row r="3271" spans="13:42">
      <c r="M3271" t="s">
        <v>5579</v>
      </c>
      <c r="O3271" t="s">
        <v>5323</v>
      </c>
      <c r="P3271" s="92" t="s">
        <v>4639</v>
      </c>
      <c r="S3271" t="s">
        <v>1825</v>
      </c>
      <c r="U3271" t="s">
        <v>5323</v>
      </c>
      <c r="V3271" s="17" t="s">
        <v>10840</v>
      </c>
      <c r="W3271" s="1">
        <v>1</v>
      </c>
      <c r="X3271" s="204" t="s">
        <v>10841</v>
      </c>
      <c r="AB3271" s="37"/>
      <c r="AP3271" t="s">
        <v>6006</v>
      </c>
    </row>
    <row r="3272" spans="13:42">
      <c r="M3272" t="s">
        <v>5323</v>
      </c>
      <c r="N3272" s="92" t="s">
        <v>4636</v>
      </c>
      <c r="O3272" s="1">
        <v>1</v>
      </c>
      <c r="P3272" s="62" t="s">
        <v>4640</v>
      </c>
      <c r="S3272" t="s">
        <v>1825</v>
      </c>
      <c r="U3272" s="1">
        <v>1</v>
      </c>
      <c r="V3272" s="204" t="s">
        <v>10807</v>
      </c>
      <c r="W3272" t="s">
        <v>1825</v>
      </c>
      <c r="AB3272" s="37"/>
      <c r="AP3272" t="s">
        <v>6006</v>
      </c>
    </row>
    <row r="3273" spans="13:42">
      <c r="M3273" s="1">
        <v>1</v>
      </c>
      <c r="N3273" s="62" t="s">
        <v>4637</v>
      </c>
      <c r="O3273" t="s">
        <v>1825</v>
      </c>
      <c r="S3273" t="s">
        <v>1825</v>
      </c>
      <c r="U3273" t="s">
        <v>1825</v>
      </c>
      <c r="W3273" t="s">
        <v>5323</v>
      </c>
      <c r="X3273" s="204" t="s">
        <v>2418</v>
      </c>
      <c r="AB3273" s="37"/>
      <c r="AP3273" t="s">
        <v>6006</v>
      </c>
    </row>
    <row r="3274" spans="13:42">
      <c r="M3274" s="1">
        <v>1</v>
      </c>
      <c r="N3274" s="62" t="s">
        <v>4638</v>
      </c>
      <c r="O3274" t="s">
        <v>5323</v>
      </c>
      <c r="P3274" s="62" t="s">
        <v>5910</v>
      </c>
      <c r="S3274" t="s">
        <v>1825</v>
      </c>
      <c r="U3274" t="s">
        <v>5323</v>
      </c>
      <c r="V3274" s="204" t="s">
        <v>5936</v>
      </c>
      <c r="W3274" s="1">
        <v>1</v>
      </c>
      <c r="X3274" s="204" t="s">
        <v>10808</v>
      </c>
      <c r="AB3274" s="37"/>
      <c r="AP3274" t="s">
        <v>6006</v>
      </c>
    </row>
    <row r="3275" spans="13:42">
      <c r="M3275" t="s">
        <v>5579</v>
      </c>
      <c r="O3275" s="1">
        <v>1</v>
      </c>
      <c r="P3275" s="62" t="s">
        <v>4641</v>
      </c>
      <c r="S3275" t="s">
        <v>1825</v>
      </c>
      <c r="U3275" s="1">
        <v>1</v>
      </c>
      <c r="V3275" s="204" t="s">
        <v>10584</v>
      </c>
      <c r="W3275" t="s">
        <v>1825</v>
      </c>
      <c r="AB3275" s="37"/>
      <c r="AP3275" t="s">
        <v>6006</v>
      </c>
    </row>
    <row r="3276" spans="13:42">
      <c r="M3276" t="s">
        <v>5323</v>
      </c>
      <c r="N3276" s="62" t="s">
        <v>5086</v>
      </c>
      <c r="O3276" t="s">
        <v>1825</v>
      </c>
      <c r="S3276" t="s">
        <v>1825</v>
      </c>
      <c r="U3276" t="s">
        <v>1825</v>
      </c>
      <c r="W3276" t="s">
        <v>5323</v>
      </c>
      <c r="X3276" s="62" t="s">
        <v>2418</v>
      </c>
      <c r="AB3276" s="37"/>
      <c r="AP3276" t="s">
        <v>6006</v>
      </c>
    </row>
    <row r="3277" spans="13:42">
      <c r="M3277" s="1">
        <v>1</v>
      </c>
      <c r="N3277" s="62" t="s">
        <v>467</v>
      </c>
      <c r="O3277" t="s">
        <v>5323</v>
      </c>
      <c r="P3277" s="62" t="s">
        <v>4642</v>
      </c>
      <c r="S3277" t="s">
        <v>1825</v>
      </c>
      <c r="U3277" t="s">
        <v>5323</v>
      </c>
      <c r="V3277" s="207" t="s">
        <v>11586</v>
      </c>
      <c r="W3277" s="1">
        <v>1</v>
      </c>
      <c r="X3277" s="204" t="s">
        <v>10806</v>
      </c>
      <c r="AB3277" s="37"/>
      <c r="AP3277" t="s">
        <v>6006</v>
      </c>
    </row>
    <row r="3278" spans="13:42">
      <c r="M3278" t="s">
        <v>1825</v>
      </c>
      <c r="N3278" s="62" t="s">
        <v>3583</v>
      </c>
      <c r="O3278" s="1">
        <v>1</v>
      </c>
      <c r="P3278" s="62" t="s">
        <v>2835</v>
      </c>
      <c r="S3278" t="s">
        <v>1825</v>
      </c>
      <c r="U3278" s="1">
        <v>1</v>
      </c>
      <c r="V3278" s="62" t="s">
        <v>2872</v>
      </c>
      <c r="W3278" t="s">
        <v>1825</v>
      </c>
      <c r="AB3278" s="37"/>
      <c r="AP3278" t="s">
        <v>6006</v>
      </c>
    </row>
    <row r="3279" spans="13:42">
      <c r="N3279" s="112" t="s">
        <v>476</v>
      </c>
      <c r="S3279" t="s">
        <v>1825</v>
      </c>
      <c r="U3279" t="s">
        <v>1825</v>
      </c>
      <c r="V3279" s="204" t="s">
        <v>11582</v>
      </c>
      <c r="W3279" t="s">
        <v>5323</v>
      </c>
      <c r="X3279" s="62" t="s">
        <v>2418</v>
      </c>
      <c r="AB3279" s="37"/>
      <c r="AP3279" t="s">
        <v>6006</v>
      </c>
    </row>
    <row r="3280" spans="13:42">
      <c r="M3280" t="s">
        <v>5323</v>
      </c>
      <c r="N3280" s="204" t="s">
        <v>10083</v>
      </c>
      <c r="O3280" t="s">
        <v>5323</v>
      </c>
      <c r="P3280" s="204" t="s">
        <v>3231</v>
      </c>
      <c r="S3280" t="s">
        <v>1825</v>
      </c>
      <c r="U3280" s="1">
        <v>1</v>
      </c>
      <c r="V3280" s="62" t="s">
        <v>5109</v>
      </c>
      <c r="W3280" s="1">
        <v>1</v>
      </c>
      <c r="X3280" s="62" t="s">
        <v>4732</v>
      </c>
      <c r="AB3280" s="37"/>
      <c r="AP3280" t="s">
        <v>6006</v>
      </c>
    </row>
    <row r="3281" spans="13:42">
      <c r="M3281" s="1">
        <v>1</v>
      </c>
      <c r="N3281" s="204" t="s">
        <v>4912</v>
      </c>
      <c r="O3281" s="1">
        <v>1</v>
      </c>
      <c r="P3281" s="204" t="s">
        <v>10821</v>
      </c>
      <c r="S3281" t="s">
        <v>1825</v>
      </c>
      <c r="U3281" s="1">
        <v>1</v>
      </c>
      <c r="V3281" s="62" t="s">
        <v>10805</v>
      </c>
      <c r="AB3281" s="37"/>
      <c r="AP3281" t="s">
        <v>6006</v>
      </c>
    </row>
    <row r="3282" spans="13:42">
      <c r="M3282" t="s">
        <v>1825</v>
      </c>
      <c r="N3282" s="204" t="s">
        <v>11648</v>
      </c>
      <c r="S3282" t="s">
        <v>1825</v>
      </c>
      <c r="U3282" s="1">
        <v>1</v>
      </c>
      <c r="V3282" s="204" t="s">
        <v>11578</v>
      </c>
      <c r="AB3282" s="37"/>
      <c r="AP3282" t="s">
        <v>6006</v>
      </c>
    </row>
    <row r="3283" spans="13:42">
      <c r="N3283" s="204"/>
      <c r="S3283" t="s">
        <v>1825</v>
      </c>
      <c r="U3283" t="s">
        <v>1825</v>
      </c>
      <c r="V3283" s="204" t="s">
        <v>10850</v>
      </c>
      <c r="AB3283" s="37"/>
      <c r="AP3283" t="s">
        <v>6006</v>
      </c>
    </row>
    <row r="3284" spans="13:42">
      <c r="S3284" t="s">
        <v>1825</v>
      </c>
      <c r="U3284" s="1">
        <v>1</v>
      </c>
      <c r="V3284" s="204" t="s">
        <v>11606</v>
      </c>
      <c r="AB3284" s="37"/>
      <c r="AP3284" t="s">
        <v>6006</v>
      </c>
    </row>
    <row r="3285" spans="13:42">
      <c r="M3285" t="s">
        <v>5323</v>
      </c>
      <c r="N3285" s="204" t="s">
        <v>10846</v>
      </c>
      <c r="O3285" t="s">
        <v>5323</v>
      </c>
      <c r="P3285" s="204" t="s">
        <v>4037</v>
      </c>
      <c r="S3285" t="s">
        <v>1825</v>
      </c>
      <c r="U3285" t="s">
        <v>1825</v>
      </c>
      <c r="AB3285" s="37"/>
      <c r="AP3285" t="s">
        <v>6006</v>
      </c>
    </row>
    <row r="3286" spans="13:42">
      <c r="M3286" s="1">
        <v>1</v>
      </c>
      <c r="N3286" s="204" t="s">
        <v>10847</v>
      </c>
      <c r="O3286" s="1">
        <v>1</v>
      </c>
      <c r="P3286" s="204" t="s">
        <v>10845</v>
      </c>
      <c r="S3286" t="s">
        <v>1825</v>
      </c>
      <c r="U3286" t="s">
        <v>5323</v>
      </c>
      <c r="V3286" s="62" t="s">
        <v>573</v>
      </c>
      <c r="AB3286" s="37"/>
      <c r="AP3286" t="s">
        <v>6006</v>
      </c>
    </row>
    <row r="3287" spans="13:42">
      <c r="M3287" t="s">
        <v>1825</v>
      </c>
      <c r="N3287" s="204" t="s">
        <v>10848</v>
      </c>
      <c r="O3287" t="s">
        <v>1825</v>
      </c>
      <c r="P3287" s="204" t="s">
        <v>10818</v>
      </c>
      <c r="S3287" t="s">
        <v>1825</v>
      </c>
      <c r="U3287" s="1">
        <v>1</v>
      </c>
      <c r="V3287" s="62" t="s">
        <v>4728</v>
      </c>
      <c r="W3287" t="s">
        <v>5323</v>
      </c>
      <c r="X3287" s="204" t="s">
        <v>913</v>
      </c>
      <c r="AB3287" s="37"/>
      <c r="AP3287" t="s">
        <v>6006</v>
      </c>
    </row>
    <row r="3288" spans="13:42">
      <c r="S3288" t="s">
        <v>1825</v>
      </c>
      <c r="U3288" t="s">
        <v>1825</v>
      </c>
      <c r="W3288" s="1">
        <v>1</v>
      </c>
      <c r="X3288" s="204" t="s">
        <v>4186</v>
      </c>
      <c r="AB3288" s="37"/>
      <c r="AP3288" t="s">
        <v>6006</v>
      </c>
    </row>
    <row r="3289" spans="13:42">
      <c r="S3289" t="s">
        <v>1825</v>
      </c>
      <c r="U3289" t="s">
        <v>5323</v>
      </c>
      <c r="V3289" s="204" t="s">
        <v>4279</v>
      </c>
      <c r="W3289" t="s">
        <v>1825</v>
      </c>
      <c r="X3289" s="204" t="s">
        <v>10869</v>
      </c>
      <c r="AB3289" s="37"/>
      <c r="AP3289" t="s">
        <v>6006</v>
      </c>
    </row>
    <row r="3290" spans="13:42">
      <c r="S3290" t="s">
        <v>1825</v>
      </c>
      <c r="U3290" s="1">
        <v>1</v>
      </c>
      <c r="V3290" s="204" t="s">
        <v>11634</v>
      </c>
      <c r="W3290" s="1">
        <v>1</v>
      </c>
      <c r="X3290" s="204" t="s">
        <v>2398</v>
      </c>
      <c r="AB3290" s="37"/>
      <c r="AP3290" t="s">
        <v>6006</v>
      </c>
    </row>
    <row r="3291" spans="13:42">
      <c r="S3291" t="s">
        <v>1825</v>
      </c>
      <c r="U3291" t="s">
        <v>1825</v>
      </c>
      <c r="AB3291" s="37"/>
      <c r="AP3291" t="s">
        <v>6006</v>
      </c>
    </row>
    <row r="3292" spans="13:42">
      <c r="S3292" t="s">
        <v>1825</v>
      </c>
      <c r="U3292" t="s">
        <v>5323</v>
      </c>
      <c r="V3292" s="62" t="s">
        <v>2365</v>
      </c>
      <c r="AB3292" s="37"/>
      <c r="AP3292" t="s">
        <v>6006</v>
      </c>
    </row>
    <row r="3293" spans="13:42">
      <c r="S3293" t="s">
        <v>1825</v>
      </c>
      <c r="U3293" s="1">
        <v>1</v>
      </c>
      <c r="V3293" s="62" t="s">
        <v>4729</v>
      </c>
      <c r="AB3293" s="37"/>
      <c r="AP3293" t="s">
        <v>6006</v>
      </c>
    </row>
    <row r="3294" spans="13:42">
      <c r="S3294" t="s">
        <v>1825</v>
      </c>
      <c r="U3294" t="s">
        <v>1825</v>
      </c>
      <c r="V3294" s="62"/>
      <c r="AB3294" s="37"/>
      <c r="AP3294" t="s">
        <v>6006</v>
      </c>
    </row>
    <row r="3295" spans="13:42">
      <c r="S3295" t="s">
        <v>1825</v>
      </c>
      <c r="U3295" t="s">
        <v>5323</v>
      </c>
      <c r="V3295" s="62" t="s">
        <v>4782</v>
      </c>
      <c r="AB3295" s="37"/>
      <c r="AP3295" t="s">
        <v>6006</v>
      </c>
    </row>
    <row r="3296" spans="13:42">
      <c r="S3296" t="s">
        <v>1825</v>
      </c>
      <c r="U3296" s="1">
        <v>1</v>
      </c>
      <c r="V3296" s="204" t="s">
        <v>11870</v>
      </c>
      <c r="AB3296" s="37"/>
      <c r="AP3296" t="s">
        <v>6006</v>
      </c>
    </row>
    <row r="3297" spans="19:42">
      <c r="S3297" t="s">
        <v>1825</v>
      </c>
      <c r="AB3297" s="37"/>
      <c r="AP3297" t="s">
        <v>6006</v>
      </c>
    </row>
    <row r="3298" spans="19:42">
      <c r="S3298" t="s">
        <v>5323</v>
      </c>
      <c r="T3298" s="62" t="s">
        <v>11367</v>
      </c>
      <c r="U3298" t="s">
        <v>5323</v>
      </c>
      <c r="V3298" s="204" t="s">
        <v>5936</v>
      </c>
      <c r="AB3298" s="37"/>
      <c r="AP3298" t="s">
        <v>6006</v>
      </c>
    </row>
    <row r="3299" spans="19:42">
      <c r="S3299" s="1">
        <v>1</v>
      </c>
      <c r="T3299" s="62" t="s">
        <v>2267</v>
      </c>
      <c r="U3299" s="1">
        <v>1</v>
      </c>
      <c r="V3299" s="204" t="s">
        <v>11859</v>
      </c>
      <c r="AB3299" s="37"/>
      <c r="AP3299" t="s">
        <v>6006</v>
      </c>
    </row>
    <row r="3300" spans="19:42">
      <c r="S3300" s="1">
        <v>1</v>
      </c>
      <c r="T3300" s="204" t="s">
        <v>11411</v>
      </c>
      <c r="U3300" t="s">
        <v>1825</v>
      </c>
      <c r="AB3300" s="37"/>
      <c r="AP3300" t="s">
        <v>6006</v>
      </c>
    </row>
    <row r="3301" spans="19:42">
      <c r="S3301" t="s">
        <v>1825</v>
      </c>
      <c r="T3301" s="204" t="s">
        <v>11371</v>
      </c>
      <c r="U3301" t="s">
        <v>5323</v>
      </c>
      <c r="V3301" s="62" t="s">
        <v>5973</v>
      </c>
      <c r="AB3301" s="37"/>
      <c r="AP3301" t="s">
        <v>6006</v>
      </c>
    </row>
    <row r="3302" spans="19:42">
      <c r="S3302" t="s">
        <v>1825</v>
      </c>
      <c r="T3302" s="62" t="s">
        <v>10803</v>
      </c>
      <c r="U3302" s="1">
        <v>1</v>
      </c>
      <c r="V3302" s="204" t="s">
        <v>11368</v>
      </c>
      <c r="AB3302" s="37"/>
      <c r="AP3302" t="s">
        <v>6006</v>
      </c>
    </row>
    <row r="3303" spans="19:42">
      <c r="S3303" t="s">
        <v>1825</v>
      </c>
      <c r="T3303" s="62" t="s">
        <v>7189</v>
      </c>
      <c r="U3303" t="s">
        <v>1825</v>
      </c>
      <c r="AB3303" s="37"/>
      <c r="AP3303" t="s">
        <v>6006</v>
      </c>
    </row>
    <row r="3304" spans="19:42">
      <c r="S3304" t="s">
        <v>1825</v>
      </c>
      <c r="T3304" s="62" t="s">
        <v>2462</v>
      </c>
      <c r="U3304" t="s">
        <v>5323</v>
      </c>
      <c r="V3304" s="204" t="s">
        <v>3231</v>
      </c>
      <c r="AB3304" s="37"/>
      <c r="AP3304" t="s">
        <v>6006</v>
      </c>
    </row>
    <row r="3305" spans="19:42">
      <c r="S3305" t="s">
        <v>1825</v>
      </c>
      <c r="T3305" s="62" t="s">
        <v>4730</v>
      </c>
      <c r="U3305" s="1">
        <v>1</v>
      </c>
      <c r="V3305" s="204" t="s">
        <v>10804</v>
      </c>
      <c r="AB3305" s="37"/>
      <c r="AP3305" t="s">
        <v>6006</v>
      </c>
    </row>
    <row r="3306" spans="19:42">
      <c r="S3306" t="s">
        <v>1825</v>
      </c>
      <c r="U3306" t="s">
        <v>1825</v>
      </c>
      <c r="V3306" s="62"/>
      <c r="AB3306" s="37"/>
      <c r="AP3306" t="s">
        <v>6006</v>
      </c>
    </row>
    <row r="3307" spans="19:42">
      <c r="S3307" t="s">
        <v>5323</v>
      </c>
      <c r="T3307" s="62" t="s">
        <v>3888</v>
      </c>
      <c r="U3307" t="s">
        <v>5323</v>
      </c>
      <c r="V3307" s="204" t="s">
        <v>2365</v>
      </c>
      <c r="AB3307" s="37"/>
      <c r="AP3307" t="s">
        <v>6006</v>
      </c>
    </row>
    <row r="3308" spans="19:42">
      <c r="S3308" s="1">
        <v>1</v>
      </c>
      <c r="T3308" s="62" t="s">
        <v>10819</v>
      </c>
      <c r="U3308" s="1">
        <v>1</v>
      </c>
      <c r="V3308" s="204" t="s">
        <v>11372</v>
      </c>
      <c r="AB3308" s="37"/>
      <c r="AP3308" t="s">
        <v>6006</v>
      </c>
    </row>
    <row r="3309" spans="19:42">
      <c r="S3309" t="s">
        <v>1825</v>
      </c>
      <c r="U3309" t="s">
        <v>1825</v>
      </c>
      <c r="V3309" s="62"/>
      <c r="AB3309" s="37"/>
      <c r="AP3309" t="s">
        <v>6006</v>
      </c>
    </row>
    <row r="3310" spans="19:42">
      <c r="S3310" t="s">
        <v>5323</v>
      </c>
      <c r="T3310" s="62" t="s">
        <v>4736</v>
      </c>
      <c r="U3310" t="s">
        <v>5323</v>
      </c>
      <c r="V3310" s="274" t="s">
        <v>1397</v>
      </c>
      <c r="W3310" t="s">
        <v>5323</v>
      </c>
      <c r="X3310" s="62" t="s">
        <v>4279</v>
      </c>
      <c r="AB3310" s="37"/>
      <c r="AP3310" t="s">
        <v>6006</v>
      </c>
    </row>
    <row r="3311" spans="19:42">
      <c r="S3311" s="1">
        <v>1</v>
      </c>
      <c r="T3311" s="62" t="s">
        <v>2870</v>
      </c>
      <c r="U3311" s="1">
        <v>1</v>
      </c>
      <c r="V3311" s="274" t="s">
        <v>11373</v>
      </c>
      <c r="W3311" s="1">
        <v>1</v>
      </c>
      <c r="X3311" s="62" t="s">
        <v>10820</v>
      </c>
      <c r="AB3311" s="37"/>
      <c r="AP3311" t="s">
        <v>6006</v>
      </c>
    </row>
    <row r="3312" spans="19:42">
      <c r="S3312" t="s">
        <v>1825</v>
      </c>
      <c r="T3312" s="62" t="s">
        <v>6621</v>
      </c>
      <c r="U3312" t="s">
        <v>1825</v>
      </c>
      <c r="V3312" s="274" t="s">
        <v>5104</v>
      </c>
      <c r="AB3312" s="37"/>
      <c r="AP3312" t="s">
        <v>6006</v>
      </c>
    </row>
    <row r="3313" spans="1:42">
      <c r="T3313" s="62"/>
      <c r="U3313" s="1">
        <v>1</v>
      </c>
      <c r="V3313" s="274" t="s">
        <v>5105</v>
      </c>
      <c r="AB3313" s="37"/>
      <c r="AP3313" t="s">
        <v>6006</v>
      </c>
    </row>
    <row r="3314" spans="1:42">
      <c r="T3314" s="62"/>
      <c r="U3314" t="s">
        <v>1825</v>
      </c>
      <c r="V3314" s="62"/>
      <c r="AB3314" s="37"/>
      <c r="AP3314" t="s">
        <v>6006</v>
      </c>
    </row>
    <row r="3315" spans="1:42">
      <c r="T3315" s="62"/>
      <c r="U3315" t="s">
        <v>5323</v>
      </c>
      <c r="V3315" s="274" t="s">
        <v>4782</v>
      </c>
      <c r="AB3315" s="37"/>
      <c r="AP3315" t="s">
        <v>6006</v>
      </c>
    </row>
    <row r="3316" spans="1:42">
      <c r="T3316" s="62"/>
      <c r="U3316" s="1">
        <v>1</v>
      </c>
      <c r="V3316" s="274" t="s">
        <v>5107</v>
      </c>
      <c r="AB3316" s="37"/>
      <c r="AP3316" t="s">
        <v>6006</v>
      </c>
    </row>
    <row r="3317" spans="1:42">
      <c r="T3317" s="62"/>
      <c r="U3317" t="s">
        <v>1825</v>
      </c>
      <c r="V3317" s="62"/>
      <c r="AB3317" s="37"/>
      <c r="AP3317" t="s">
        <v>6006</v>
      </c>
    </row>
    <row r="3318" spans="1:42">
      <c r="T3318" s="62"/>
      <c r="U3318" t="s">
        <v>5323</v>
      </c>
      <c r="V3318" s="274" t="s">
        <v>6469</v>
      </c>
      <c r="AB3318" s="37"/>
      <c r="AP3318" t="s">
        <v>6006</v>
      </c>
    </row>
    <row r="3319" spans="1:42">
      <c r="T3319" s="62"/>
      <c r="U3319" s="1">
        <v>1</v>
      </c>
      <c r="V3319" s="274" t="s">
        <v>4783</v>
      </c>
      <c r="AB3319" s="37"/>
      <c r="AP3319" t="s">
        <v>6006</v>
      </c>
    </row>
    <row r="3320" spans="1:42">
      <c r="T3320" s="62"/>
      <c r="U3320" t="s">
        <v>1825</v>
      </c>
      <c r="V3320" s="62"/>
      <c r="AB3320" s="37"/>
      <c r="AP3320" t="s">
        <v>6006</v>
      </c>
    </row>
    <row r="3321" spans="1:42">
      <c r="T3321" s="62"/>
      <c r="U3321" t="s">
        <v>5323</v>
      </c>
      <c r="V3321" s="274" t="s">
        <v>4734</v>
      </c>
      <c r="AB3321" s="37"/>
      <c r="AP3321" t="s">
        <v>6006</v>
      </c>
    </row>
    <row r="3322" spans="1:42">
      <c r="T3322" s="62"/>
      <c r="U3322" t="s">
        <v>1825</v>
      </c>
      <c r="V3322" s="274" t="s">
        <v>11632</v>
      </c>
      <c r="AB3322" s="37"/>
      <c r="AP3322" t="s">
        <v>6006</v>
      </c>
    </row>
    <row r="3323" spans="1:42">
      <c r="T3323" s="62"/>
      <c r="U3323" s="1">
        <v>1</v>
      </c>
      <c r="V3323" s="274" t="s">
        <v>10823</v>
      </c>
      <c r="AB3323" s="37"/>
      <c r="AP3323" t="s">
        <v>6006</v>
      </c>
    </row>
    <row r="3324" spans="1:42">
      <c r="T3324" s="62"/>
      <c r="U3324" t="s">
        <v>1825</v>
      </c>
      <c r="V3324" s="274" t="s">
        <v>4735</v>
      </c>
      <c r="AB3324" s="37"/>
      <c r="AP3324" t="s">
        <v>6006</v>
      </c>
    </row>
    <row r="3325" spans="1:42">
      <c r="T3325" s="62"/>
      <c r="U3325" t="s">
        <v>1825</v>
      </c>
      <c r="V3325" s="112"/>
      <c r="AB3325" s="37"/>
      <c r="AP3325" t="s">
        <v>6006</v>
      </c>
    </row>
    <row r="3326" spans="1:42">
      <c r="T3326" s="62"/>
      <c r="U3326" t="s">
        <v>5323</v>
      </c>
      <c r="V3326" s="274" t="s">
        <v>2492</v>
      </c>
      <c r="AB3326" s="37"/>
      <c r="AP3326" t="s">
        <v>6006</v>
      </c>
    </row>
    <row r="3327" spans="1:42">
      <c r="T3327" s="62"/>
      <c r="U3327" s="1">
        <v>1</v>
      </c>
      <c r="V3327" s="274" t="s">
        <v>5099</v>
      </c>
      <c r="AB3327" s="37"/>
      <c r="AP3327" t="s">
        <v>6006</v>
      </c>
    </row>
    <row r="3328" spans="1:42">
      <c r="A3328" s="17" t="s">
        <v>7656</v>
      </c>
      <c r="O3328" s="7"/>
      <c r="U3328" s="1"/>
      <c r="V3328" s="62"/>
      <c r="AB3328" s="37"/>
      <c r="AP3328" t="s">
        <v>6006</v>
      </c>
    </row>
    <row r="3329" spans="1:42">
      <c r="O3329" s="11" t="s">
        <v>9858</v>
      </c>
      <c r="U3329" s="1"/>
      <c r="V3329" s="62"/>
      <c r="Y3329" t="s">
        <v>5323</v>
      </c>
      <c r="Z3329" s="256" t="s">
        <v>2492</v>
      </c>
      <c r="AB3329" s="37"/>
      <c r="AP3329" t="s">
        <v>6006</v>
      </c>
    </row>
    <row r="3330" spans="1:42">
      <c r="O3330" s="7"/>
      <c r="U3330" s="1"/>
      <c r="V3330" s="62"/>
      <c r="W3330" t="s">
        <v>5323</v>
      </c>
      <c r="X3330" s="256" t="s">
        <v>946</v>
      </c>
      <c r="Y3330" s="1">
        <v>1</v>
      </c>
      <c r="Z3330" s="256" t="s">
        <v>9859</v>
      </c>
      <c r="AB3330" s="37"/>
      <c r="AP3330" t="s">
        <v>6006</v>
      </c>
    </row>
    <row r="3331" spans="1:42">
      <c r="O3331" s="7"/>
      <c r="U3331" s="1"/>
      <c r="V3331" s="62"/>
      <c r="W3331" s="1">
        <v>1</v>
      </c>
      <c r="X3331" s="256" t="s">
        <v>5979</v>
      </c>
      <c r="AB3331" s="37"/>
      <c r="AP3331" t="s">
        <v>6006</v>
      </c>
    </row>
    <row r="3332" spans="1:42">
      <c r="O3332" s="7"/>
      <c r="U3332" s="1"/>
      <c r="V3332" s="62"/>
      <c r="W3332" s="1">
        <v>1</v>
      </c>
      <c r="X3332" s="256" t="s">
        <v>9860</v>
      </c>
      <c r="AB3332" s="37"/>
      <c r="AP3332" t="s">
        <v>6006</v>
      </c>
    </row>
    <row r="3333" spans="1:42">
      <c r="A3333" s="17" t="s">
        <v>7656</v>
      </c>
      <c r="G3333" s="17"/>
      <c r="H3333" s="17"/>
      <c r="O3333" s="35"/>
      <c r="V3333" s="62"/>
      <c r="AB3333" s="37"/>
      <c r="AP3333" t="s">
        <v>6006</v>
      </c>
    </row>
    <row r="3334" spans="1:42">
      <c r="O3334" s="16" t="s">
        <v>6054</v>
      </c>
      <c r="V3334" s="62"/>
      <c r="AI3334" t="s">
        <v>5323</v>
      </c>
      <c r="AJ3334" s="35" t="s">
        <v>6055</v>
      </c>
      <c r="AP3334" t="s">
        <v>6006</v>
      </c>
    </row>
    <row r="3335" spans="1:42">
      <c r="O3335" s="16"/>
      <c r="V3335" s="62"/>
      <c r="AI3335" s="1">
        <v>1</v>
      </c>
      <c r="AJ3335" s="278" t="s">
        <v>8494</v>
      </c>
      <c r="AP3335" t="s">
        <v>6006</v>
      </c>
    </row>
    <row r="3336" spans="1:42">
      <c r="O3336" s="35"/>
      <c r="V3336" s="62"/>
      <c r="AI3336" t="s">
        <v>1825</v>
      </c>
      <c r="AJ3336" s="130" t="s">
        <v>6056</v>
      </c>
      <c r="AP3336" t="s">
        <v>6006</v>
      </c>
    </row>
    <row r="3337" spans="1:42">
      <c r="V3337" s="62"/>
      <c r="AI3337" t="s">
        <v>1825</v>
      </c>
      <c r="AJ3337" s="130" t="s">
        <v>8011</v>
      </c>
      <c r="AP3337" t="s">
        <v>6006</v>
      </c>
    </row>
    <row r="3338" spans="1:42">
      <c r="V3338" s="62"/>
      <c r="AI3338" t="s">
        <v>1825</v>
      </c>
      <c r="AJ3338" s="280" t="s">
        <v>12261</v>
      </c>
      <c r="AP3338" t="s">
        <v>6006</v>
      </c>
    </row>
    <row r="3339" spans="1:42">
      <c r="A3339" s="17" t="s">
        <v>7656</v>
      </c>
      <c r="O3339" s="163"/>
      <c r="V3339" s="62"/>
      <c r="AB3339" s="37"/>
      <c r="AJ3339" s="130"/>
      <c r="AP3339" t="s">
        <v>6006</v>
      </c>
    </row>
    <row r="3340" spans="1:42">
      <c r="O3340" s="56" t="s">
        <v>9087</v>
      </c>
      <c r="V3340" s="62"/>
      <c r="AB3340" s="37"/>
      <c r="AE3340" t="s">
        <v>5323</v>
      </c>
      <c r="AF3340" s="223" t="s">
        <v>9088</v>
      </c>
      <c r="AJ3340" s="130"/>
      <c r="AP3340" t="s">
        <v>6006</v>
      </c>
    </row>
    <row r="3341" spans="1:42">
      <c r="O3341" s="163"/>
      <c r="V3341" s="62"/>
      <c r="AB3341" s="37"/>
      <c r="AE3341" s="1">
        <v>1</v>
      </c>
      <c r="AF3341" s="223" t="s">
        <v>9089</v>
      </c>
      <c r="AJ3341" s="130"/>
      <c r="AP3341" t="s">
        <v>6006</v>
      </c>
    </row>
    <row r="3342" spans="1:42">
      <c r="O3342" s="163"/>
      <c r="V3342" s="62"/>
      <c r="AB3342" s="37"/>
      <c r="AE3342" t="s">
        <v>1825</v>
      </c>
      <c r="AF3342" s="223" t="s">
        <v>9090</v>
      </c>
      <c r="AJ3342" s="130"/>
      <c r="AP3342" t="s">
        <v>6006</v>
      </c>
    </row>
    <row r="3343" spans="1:42">
      <c r="A3343" s="17" t="s">
        <v>7656</v>
      </c>
      <c r="H3343" s="17"/>
      <c r="X3343" s="69"/>
      <c r="Z3343" s="37"/>
      <c r="AB3343" s="37"/>
      <c r="AP3343" t="s">
        <v>6006</v>
      </c>
    </row>
    <row r="3344" spans="1:42">
      <c r="A3344" s="17"/>
      <c r="H3344" s="17"/>
      <c r="O3344" s="22" t="s">
        <v>6301</v>
      </c>
      <c r="X3344" s="69"/>
      <c r="Z3344" s="37"/>
      <c r="AA3344" t="s">
        <v>5323</v>
      </c>
      <c r="AB3344" s="204" t="s">
        <v>10873</v>
      </c>
      <c r="AP3344" t="s">
        <v>6006</v>
      </c>
    </row>
    <row r="3345" spans="12:42">
      <c r="L3345" s="75"/>
      <c r="W3345" t="s">
        <v>5323</v>
      </c>
      <c r="X3345" s="204" t="s">
        <v>4263</v>
      </c>
      <c r="Y3345" t="s">
        <v>5323</v>
      </c>
      <c r="Z3345" s="204" t="s">
        <v>11291</v>
      </c>
      <c r="AA3345" s="1">
        <v>1</v>
      </c>
      <c r="AB3345" s="204" t="s">
        <v>10874</v>
      </c>
      <c r="AP3345" t="s">
        <v>6006</v>
      </c>
    </row>
    <row r="3346" spans="12:42">
      <c r="L3346" s="75"/>
      <c r="W3346" s="1">
        <v>1</v>
      </c>
      <c r="X3346" s="204" t="s">
        <v>1621</v>
      </c>
      <c r="Y3346" s="1">
        <v>1</v>
      </c>
      <c r="Z3346" s="204" t="s">
        <v>10423</v>
      </c>
      <c r="AA3346" t="s">
        <v>1825</v>
      </c>
      <c r="AB3346" s="204"/>
      <c r="AP3346" t="s">
        <v>6006</v>
      </c>
    </row>
    <row r="3347" spans="12:42">
      <c r="L3347" s="75"/>
      <c r="Q3347" t="s">
        <v>5323</v>
      </c>
      <c r="R3347" s="204" t="s">
        <v>10437</v>
      </c>
      <c r="S3347" t="s">
        <v>5323</v>
      </c>
      <c r="T3347" s="204" t="s">
        <v>3031</v>
      </c>
      <c r="W3347" t="s">
        <v>1825</v>
      </c>
      <c r="X3347" s="204" t="s">
        <v>10424</v>
      </c>
      <c r="Y3347" t="s">
        <v>1825</v>
      </c>
      <c r="Z3347" s="204" t="s">
        <v>11879</v>
      </c>
      <c r="AA3347" t="s">
        <v>5323</v>
      </c>
      <c r="AB3347" s="204" t="s">
        <v>10597</v>
      </c>
      <c r="AC3347" t="s">
        <v>5323</v>
      </c>
      <c r="AD3347" s="69" t="s">
        <v>6114</v>
      </c>
      <c r="AP3347" t="s">
        <v>6006</v>
      </c>
    </row>
    <row r="3348" spans="12:42">
      <c r="L3348" s="75"/>
      <c r="Q3348" s="1">
        <v>1</v>
      </c>
      <c r="R3348" s="204" t="s">
        <v>1368</v>
      </c>
      <c r="S3348" s="1">
        <v>1</v>
      </c>
      <c r="T3348" s="204" t="s">
        <v>11217</v>
      </c>
      <c r="W3348" s="1">
        <v>1</v>
      </c>
      <c r="X3348" s="204" t="s">
        <v>5221</v>
      </c>
      <c r="Y3348" t="s">
        <v>1825</v>
      </c>
      <c r="Z3348" s="204" t="s">
        <v>10436</v>
      </c>
      <c r="AA3348" s="1">
        <v>1</v>
      </c>
      <c r="AB3348" s="204" t="s">
        <v>10596</v>
      </c>
      <c r="AP3348" t="s">
        <v>6006</v>
      </c>
    </row>
    <row r="3349" spans="12:42">
      <c r="L3349" s="75"/>
      <c r="Q3349" t="s">
        <v>1825</v>
      </c>
      <c r="R3349" s="204" t="s">
        <v>11587</v>
      </c>
      <c r="S3349" t="s">
        <v>1825</v>
      </c>
      <c r="T3349" s="164"/>
      <c r="X3349" s="69"/>
      <c r="Y3349" s="1">
        <v>1</v>
      </c>
      <c r="Z3349" s="204" t="s">
        <v>11220</v>
      </c>
      <c r="AA3349" t="s">
        <v>1825</v>
      </c>
      <c r="AB3349" s="204" t="s">
        <v>10594</v>
      </c>
      <c r="AP3349" t="s">
        <v>6006</v>
      </c>
    </row>
    <row r="3350" spans="12:42">
      <c r="L3350" s="75"/>
      <c r="Q3350" s="1">
        <v>1</v>
      </c>
      <c r="R3350" s="204" t="s">
        <v>6190</v>
      </c>
      <c r="S3350" t="s">
        <v>5323</v>
      </c>
      <c r="T3350" s="204" t="s">
        <v>10438</v>
      </c>
      <c r="X3350" s="69"/>
      <c r="Z3350" s="69"/>
      <c r="AA3350" t="s">
        <v>1825</v>
      </c>
      <c r="AB3350" s="204" t="s">
        <v>10595</v>
      </c>
      <c r="AP3350" t="s">
        <v>6006</v>
      </c>
    </row>
    <row r="3351" spans="12:42">
      <c r="L3351" s="75"/>
      <c r="S3351" s="1">
        <v>1</v>
      </c>
      <c r="T3351" s="204" t="s">
        <v>10439</v>
      </c>
      <c r="X3351" s="69"/>
      <c r="Z3351" s="69"/>
      <c r="AA3351" s="1">
        <v>1</v>
      </c>
      <c r="AP3351" t="s">
        <v>6006</v>
      </c>
    </row>
    <row r="3352" spans="12:42">
      <c r="L3352" s="75"/>
      <c r="X3352" s="69"/>
      <c r="Z3352" s="69"/>
      <c r="AA3352" t="s">
        <v>5323</v>
      </c>
      <c r="AB3352" s="69" t="s">
        <v>2363</v>
      </c>
      <c r="AP3352" t="s">
        <v>6006</v>
      </c>
    </row>
    <row r="3353" spans="12:42">
      <c r="L3353" s="75"/>
      <c r="X3353" s="69"/>
      <c r="Z3353" s="69"/>
      <c r="AA3353" s="1">
        <v>1</v>
      </c>
      <c r="AB3353" s="169" t="s">
        <v>7265</v>
      </c>
      <c r="AP3353" t="s">
        <v>6006</v>
      </c>
    </row>
    <row r="3354" spans="12:42">
      <c r="L3354" s="75"/>
      <c r="X3354" s="69"/>
      <c r="Z3354" s="69"/>
      <c r="AA3354" t="s">
        <v>1825</v>
      </c>
      <c r="AB3354" s="164" t="s">
        <v>6659</v>
      </c>
      <c r="AP3354" t="s">
        <v>6006</v>
      </c>
    </row>
    <row r="3355" spans="12:42">
      <c r="L3355" s="75"/>
      <c r="X3355" s="69"/>
      <c r="Z3355" s="69"/>
      <c r="AA3355" t="s">
        <v>1825</v>
      </c>
      <c r="AB3355" s="164" t="s">
        <v>6633</v>
      </c>
      <c r="AP3355" t="s">
        <v>6006</v>
      </c>
    </row>
    <row r="3356" spans="12:42">
      <c r="L3356" s="75"/>
      <c r="X3356" s="69"/>
      <c r="Z3356" s="69"/>
      <c r="AA3356" t="s">
        <v>1825</v>
      </c>
      <c r="AP3356" t="s">
        <v>6006</v>
      </c>
    </row>
    <row r="3357" spans="12:42">
      <c r="L3357" s="75"/>
      <c r="X3357" s="69"/>
      <c r="Z3357" s="69"/>
      <c r="AA3357" t="s">
        <v>5323</v>
      </c>
      <c r="AB3357" s="204" t="s">
        <v>10881</v>
      </c>
      <c r="AP3357" t="s">
        <v>6006</v>
      </c>
    </row>
    <row r="3358" spans="12:42">
      <c r="L3358" s="75"/>
      <c r="X3358" s="69"/>
      <c r="Z3358" s="69"/>
      <c r="AA3358" s="1">
        <v>1</v>
      </c>
      <c r="AB3358" s="204" t="s">
        <v>10882</v>
      </c>
      <c r="AP3358" t="s">
        <v>6006</v>
      </c>
    </row>
    <row r="3359" spans="12:42">
      <c r="L3359" s="75"/>
      <c r="X3359" s="69"/>
      <c r="Z3359" s="69"/>
      <c r="AA3359" t="s">
        <v>1825</v>
      </c>
      <c r="AP3359" t="s">
        <v>6006</v>
      </c>
    </row>
    <row r="3360" spans="12:42">
      <c r="L3360" s="75"/>
      <c r="X3360" s="69"/>
      <c r="Z3360" s="69"/>
      <c r="AA3360" t="s">
        <v>5323</v>
      </c>
      <c r="AB3360" s="204" t="s">
        <v>1749</v>
      </c>
      <c r="AP3360" t="s">
        <v>6006</v>
      </c>
    </row>
    <row r="3361" spans="12:42">
      <c r="L3361" s="75"/>
      <c r="X3361" s="69"/>
      <c r="Z3361" s="69"/>
      <c r="AA3361" s="1">
        <v>1</v>
      </c>
      <c r="AB3361" s="204" t="s">
        <v>10886</v>
      </c>
      <c r="AP3361" t="s">
        <v>6006</v>
      </c>
    </row>
    <row r="3362" spans="12:42">
      <c r="L3362" s="75"/>
      <c r="X3362" s="69"/>
      <c r="Z3362" s="69"/>
      <c r="AA3362" t="s">
        <v>1825</v>
      </c>
      <c r="AP3362" t="s">
        <v>6006</v>
      </c>
    </row>
    <row r="3363" spans="12:42">
      <c r="L3363" s="75"/>
      <c r="X3363" s="69"/>
      <c r="Z3363" s="69"/>
      <c r="AA3363" t="s">
        <v>5323</v>
      </c>
      <c r="AB3363" s="204" t="s">
        <v>4310</v>
      </c>
      <c r="AP3363" t="s">
        <v>6006</v>
      </c>
    </row>
    <row r="3364" spans="12:42">
      <c r="L3364" s="75"/>
      <c r="X3364" s="69"/>
      <c r="Z3364" s="69"/>
      <c r="AA3364" s="1">
        <v>1</v>
      </c>
      <c r="AB3364" s="204" t="s">
        <v>11219</v>
      </c>
      <c r="AP3364" t="s">
        <v>6006</v>
      </c>
    </row>
    <row r="3365" spans="12:42">
      <c r="L3365" s="75"/>
      <c r="X3365" s="69"/>
      <c r="Z3365" s="69"/>
      <c r="AA3365" t="s">
        <v>1825</v>
      </c>
      <c r="AP3365" t="s">
        <v>6006</v>
      </c>
    </row>
    <row r="3366" spans="12:42">
      <c r="L3366" s="75"/>
      <c r="X3366" s="69"/>
      <c r="Z3366" s="69"/>
      <c r="AA3366" t="s">
        <v>5323</v>
      </c>
      <c r="AB3366" s="204" t="s">
        <v>1527</v>
      </c>
      <c r="AP3366" t="s">
        <v>6006</v>
      </c>
    </row>
    <row r="3367" spans="12:42">
      <c r="L3367" s="75"/>
      <c r="X3367" s="69"/>
      <c r="Z3367" s="69"/>
      <c r="AA3367" s="1">
        <v>1</v>
      </c>
      <c r="AB3367" s="204" t="s">
        <v>10879</v>
      </c>
      <c r="AP3367" t="s">
        <v>6006</v>
      </c>
    </row>
    <row r="3368" spans="12:42">
      <c r="L3368" s="75"/>
      <c r="X3368" s="69"/>
      <c r="Z3368" s="69"/>
      <c r="AA3368" t="s">
        <v>1825</v>
      </c>
      <c r="AP3368" t="s">
        <v>6006</v>
      </c>
    </row>
    <row r="3369" spans="12:42">
      <c r="L3369" s="75"/>
      <c r="X3369" s="69"/>
      <c r="Z3369" s="69"/>
      <c r="AA3369" t="s">
        <v>5323</v>
      </c>
      <c r="AB3369" s="204" t="s">
        <v>10262</v>
      </c>
      <c r="AP3369" t="s">
        <v>6006</v>
      </c>
    </row>
    <row r="3370" spans="12:42">
      <c r="L3370" s="75"/>
      <c r="X3370" s="69"/>
      <c r="Z3370" s="69"/>
      <c r="AA3370" s="1">
        <v>1</v>
      </c>
      <c r="AB3370" s="204" t="s">
        <v>10878</v>
      </c>
      <c r="AP3370" t="s">
        <v>6006</v>
      </c>
    </row>
    <row r="3371" spans="12:42">
      <c r="L3371" s="75"/>
      <c r="X3371" s="69"/>
      <c r="Z3371" s="69"/>
      <c r="AA3371" t="s">
        <v>1825</v>
      </c>
      <c r="AP3371" t="s">
        <v>6006</v>
      </c>
    </row>
    <row r="3372" spans="12:42">
      <c r="L3372" s="75"/>
      <c r="X3372" s="69"/>
      <c r="Z3372" s="69"/>
      <c r="AA3372" t="s">
        <v>5323</v>
      </c>
      <c r="AB3372" s="204" t="s">
        <v>10883</v>
      </c>
      <c r="AP3372" t="s">
        <v>6006</v>
      </c>
    </row>
    <row r="3373" spans="12:42">
      <c r="L3373" s="75"/>
      <c r="X3373" s="69"/>
      <c r="Z3373" s="69"/>
      <c r="AA3373" s="1">
        <v>1</v>
      </c>
      <c r="AB3373" s="204" t="s">
        <v>11396</v>
      </c>
      <c r="AP3373" t="s">
        <v>6006</v>
      </c>
    </row>
    <row r="3374" spans="12:42">
      <c r="L3374" s="75"/>
      <c r="O3374" s="163"/>
      <c r="X3374" s="69"/>
      <c r="Z3374" s="69"/>
      <c r="AA3374" t="s">
        <v>1825</v>
      </c>
      <c r="AP3374" t="s">
        <v>6006</v>
      </c>
    </row>
    <row r="3375" spans="12:42">
      <c r="L3375" s="75"/>
      <c r="O3375" s="163"/>
      <c r="X3375" s="69"/>
      <c r="Z3375" s="69"/>
      <c r="AA3375" t="s">
        <v>5323</v>
      </c>
      <c r="AB3375" s="204" t="s">
        <v>1749</v>
      </c>
      <c r="AD3375" s="69"/>
      <c r="AP3375" t="s">
        <v>6006</v>
      </c>
    </row>
    <row r="3376" spans="12:42">
      <c r="L3376" s="75"/>
      <c r="O3376" s="163"/>
      <c r="X3376" s="69"/>
      <c r="Z3376" s="69"/>
      <c r="AA3376" s="1">
        <v>1</v>
      </c>
      <c r="AB3376" s="204" t="s">
        <v>11761</v>
      </c>
      <c r="AP3376" t="s">
        <v>6006</v>
      </c>
    </row>
    <row r="3377" spans="1:42">
      <c r="L3377" s="75"/>
      <c r="O3377" s="163"/>
      <c r="X3377" s="69"/>
      <c r="Z3377" s="69"/>
      <c r="AA3377" t="s">
        <v>1825</v>
      </c>
      <c r="AP3377" t="s">
        <v>6006</v>
      </c>
    </row>
    <row r="3378" spans="1:42">
      <c r="L3378" s="75"/>
      <c r="O3378" s="163"/>
      <c r="X3378" s="69"/>
      <c r="Z3378" s="69"/>
      <c r="AA3378" t="s">
        <v>5323</v>
      </c>
      <c r="AB3378" s="204" t="s">
        <v>10880</v>
      </c>
      <c r="AC3378" t="s">
        <v>5323</v>
      </c>
      <c r="AD3378" s="204" t="s">
        <v>11215</v>
      </c>
      <c r="AP3378" t="s">
        <v>6006</v>
      </c>
    </row>
    <row r="3379" spans="1:42">
      <c r="L3379" s="75"/>
      <c r="O3379" s="163"/>
      <c r="X3379" s="69"/>
      <c r="Z3379" s="69"/>
      <c r="AA3379" s="1">
        <v>1</v>
      </c>
      <c r="AB3379" s="204" t="s">
        <v>11573</v>
      </c>
      <c r="AC3379" s="1">
        <v>1</v>
      </c>
      <c r="AD3379" s="204" t="s">
        <v>11216</v>
      </c>
      <c r="AP3379" t="s">
        <v>6006</v>
      </c>
    </row>
    <row r="3380" spans="1:42">
      <c r="L3380" s="75"/>
      <c r="O3380" s="163"/>
      <c r="X3380" s="69"/>
      <c r="Z3380" s="69"/>
      <c r="AA3380" t="s">
        <v>1825</v>
      </c>
      <c r="AB3380" s="69"/>
      <c r="AC3380" t="s">
        <v>1825</v>
      </c>
      <c r="AD3380" s="69"/>
      <c r="AP3380" t="s">
        <v>6006</v>
      </c>
    </row>
    <row r="3381" spans="1:42">
      <c r="L3381" s="75"/>
      <c r="O3381" s="163"/>
      <c r="X3381" s="69"/>
      <c r="Z3381" s="69"/>
      <c r="AA3381" t="s">
        <v>5323</v>
      </c>
      <c r="AB3381" s="69" t="s">
        <v>11214</v>
      </c>
      <c r="AC3381" t="s">
        <v>5323</v>
      </c>
      <c r="AD3381" s="69" t="s">
        <v>6114</v>
      </c>
      <c r="AP3381" t="s">
        <v>6006</v>
      </c>
    </row>
    <row r="3382" spans="1:42">
      <c r="L3382" s="75"/>
      <c r="O3382" s="163"/>
      <c r="X3382" s="69"/>
      <c r="Z3382" s="69"/>
      <c r="AA3382" s="1">
        <v>1</v>
      </c>
      <c r="AB3382" s="69" t="s">
        <v>6302</v>
      </c>
      <c r="AP3382" t="s">
        <v>6006</v>
      </c>
    </row>
    <row r="3383" spans="1:42">
      <c r="L3383" s="75"/>
      <c r="O3383" s="163"/>
      <c r="X3383" s="69"/>
      <c r="Z3383" s="69"/>
      <c r="AA3383" s="1">
        <v>1</v>
      </c>
      <c r="AB3383" s="69" t="s">
        <v>1001</v>
      </c>
      <c r="AP3383" t="s">
        <v>6006</v>
      </c>
    </row>
    <row r="3384" spans="1:42">
      <c r="A3384" s="17" t="s">
        <v>9270</v>
      </c>
      <c r="L3384" s="75"/>
      <c r="O3384" s="163"/>
      <c r="X3384" s="69"/>
      <c r="Z3384" s="69"/>
      <c r="AA3384" s="1"/>
      <c r="AB3384" s="69"/>
      <c r="AP3384" t="s">
        <v>6006</v>
      </c>
    </row>
    <row r="3385" spans="1:42">
      <c r="L3385" s="75"/>
      <c r="O3385" s="56" t="s">
        <v>9788</v>
      </c>
      <c r="X3385" s="69"/>
      <c r="Z3385" s="69"/>
      <c r="AA3385" s="1"/>
      <c r="AB3385" s="69"/>
      <c r="AP3385" t="s">
        <v>6006</v>
      </c>
    </row>
    <row r="3386" spans="1:42">
      <c r="L3386" s="75"/>
      <c r="O3386" s="163"/>
      <c r="Q3386" t="s">
        <v>5323</v>
      </c>
      <c r="R3386" s="256" t="s">
        <v>9790</v>
      </c>
      <c r="S3386" t="s">
        <v>5323</v>
      </c>
      <c r="T3386" s="256" t="s">
        <v>4949</v>
      </c>
      <c r="U3386" t="s">
        <v>5323</v>
      </c>
      <c r="V3386" s="256" t="s">
        <v>4949</v>
      </c>
      <c r="X3386" s="69"/>
      <c r="Z3386" s="69"/>
      <c r="AA3386" s="1"/>
      <c r="AB3386" s="69"/>
      <c r="AP3386" t="s">
        <v>6006</v>
      </c>
    </row>
    <row r="3387" spans="1:42">
      <c r="L3387" s="75"/>
      <c r="O3387" s="163"/>
      <c r="Q3387" s="1">
        <v>1</v>
      </c>
      <c r="R3387" s="256" t="s">
        <v>2190</v>
      </c>
      <c r="S3387" s="1">
        <v>1</v>
      </c>
      <c r="T3387" s="256" t="s">
        <v>9804</v>
      </c>
      <c r="U3387" s="1">
        <v>1</v>
      </c>
      <c r="V3387" s="256" t="s">
        <v>9882</v>
      </c>
      <c r="X3387" s="69"/>
      <c r="Z3387" s="69"/>
      <c r="AA3387" s="1"/>
      <c r="AB3387" s="69"/>
      <c r="AP3387" t="s">
        <v>6006</v>
      </c>
    </row>
    <row r="3388" spans="1:42">
      <c r="L3388" s="75"/>
      <c r="O3388" s="163"/>
      <c r="Q3388" t="s">
        <v>1825</v>
      </c>
      <c r="R3388" s="256" t="s">
        <v>10123</v>
      </c>
      <c r="S3388" t="s">
        <v>1825</v>
      </c>
      <c r="U3388" t="s">
        <v>1825</v>
      </c>
      <c r="X3388" s="69"/>
      <c r="Z3388" s="69"/>
      <c r="AA3388" s="1"/>
      <c r="AB3388" s="69"/>
      <c r="AP3388" t="s">
        <v>6006</v>
      </c>
    </row>
    <row r="3389" spans="1:42">
      <c r="L3389" s="75"/>
      <c r="O3389" s="163"/>
      <c r="Q3389" t="s">
        <v>1825</v>
      </c>
      <c r="R3389" s="256" t="s">
        <v>10124</v>
      </c>
      <c r="S3389" t="s">
        <v>5323</v>
      </c>
      <c r="T3389" s="256" t="s">
        <v>9793</v>
      </c>
      <c r="U3389" t="s">
        <v>5323</v>
      </c>
      <c r="V3389" s="256" t="s">
        <v>913</v>
      </c>
      <c r="X3389" s="69"/>
      <c r="Z3389" s="69"/>
      <c r="AA3389" s="1"/>
      <c r="AB3389" s="69"/>
      <c r="AP3389" t="s">
        <v>6006</v>
      </c>
    </row>
    <row r="3390" spans="1:42">
      <c r="L3390" s="75"/>
      <c r="O3390" s="163"/>
      <c r="Q3390" s="1">
        <v>1</v>
      </c>
      <c r="R3390" s="256" t="s">
        <v>4395</v>
      </c>
      <c r="S3390" s="1">
        <v>1</v>
      </c>
      <c r="T3390" s="256" t="s">
        <v>9791</v>
      </c>
      <c r="U3390" s="1">
        <v>1</v>
      </c>
      <c r="V3390" s="256" t="s">
        <v>9796</v>
      </c>
      <c r="X3390" s="69"/>
      <c r="Z3390" s="69"/>
      <c r="AA3390" s="1"/>
      <c r="AB3390" s="69"/>
      <c r="AP3390" t="s">
        <v>6006</v>
      </c>
    </row>
    <row r="3391" spans="1:42">
      <c r="L3391" s="75"/>
      <c r="O3391" s="163"/>
      <c r="Q3391" s="1"/>
      <c r="R3391" s="256"/>
      <c r="S3391" s="1">
        <v>1</v>
      </c>
      <c r="T3391" s="256" t="s">
        <v>9897</v>
      </c>
      <c r="U3391" t="s">
        <v>1825</v>
      </c>
      <c r="X3391" s="69"/>
      <c r="Z3391" s="69"/>
      <c r="AA3391" s="1"/>
      <c r="AB3391" s="69"/>
      <c r="AP3391" t="s">
        <v>6006</v>
      </c>
    </row>
    <row r="3392" spans="1:42">
      <c r="L3392" s="75"/>
      <c r="O3392" s="163"/>
      <c r="Q3392" s="1"/>
      <c r="R3392" s="256"/>
      <c r="S3392" t="s">
        <v>1825</v>
      </c>
      <c r="U3392" t="s">
        <v>5323</v>
      </c>
      <c r="V3392" s="256" t="s">
        <v>6469</v>
      </c>
      <c r="X3392" s="69"/>
      <c r="Z3392" s="69"/>
      <c r="AA3392" s="1"/>
      <c r="AB3392" s="69"/>
      <c r="AP3392" t="s">
        <v>6006</v>
      </c>
    </row>
    <row r="3393" spans="1:42">
      <c r="L3393" s="75"/>
      <c r="O3393" s="163"/>
      <c r="Q3393" s="1"/>
      <c r="R3393" s="256"/>
      <c r="S3393" t="s">
        <v>5323</v>
      </c>
      <c r="T3393" s="256" t="s">
        <v>9883</v>
      </c>
      <c r="U3393" s="1">
        <v>1</v>
      </c>
      <c r="V3393" s="256" t="s">
        <v>9794</v>
      </c>
      <c r="X3393" s="69"/>
      <c r="Z3393" s="69"/>
      <c r="AA3393" s="1"/>
      <c r="AB3393" s="69"/>
      <c r="AP3393" t="s">
        <v>6006</v>
      </c>
    </row>
    <row r="3394" spans="1:42">
      <c r="L3394" s="75"/>
      <c r="O3394" s="163"/>
      <c r="Q3394" s="1"/>
      <c r="R3394" s="256"/>
      <c r="S3394" s="1">
        <v>1</v>
      </c>
      <c r="T3394" s="256" t="s">
        <v>9884</v>
      </c>
      <c r="U3394" t="s">
        <v>1825</v>
      </c>
      <c r="X3394" s="69"/>
      <c r="Z3394" s="69"/>
      <c r="AA3394" s="1"/>
      <c r="AB3394" s="69"/>
      <c r="AP3394" t="s">
        <v>6006</v>
      </c>
    </row>
    <row r="3395" spans="1:42">
      <c r="L3395" s="75"/>
      <c r="O3395" s="163"/>
      <c r="Q3395" s="1"/>
      <c r="R3395" s="256"/>
      <c r="S3395" t="s">
        <v>1825</v>
      </c>
      <c r="U3395" t="s">
        <v>5323</v>
      </c>
      <c r="V3395" s="256" t="s">
        <v>9797</v>
      </c>
      <c r="X3395" s="69"/>
      <c r="Z3395" s="69"/>
      <c r="AA3395" s="1"/>
      <c r="AB3395" s="69"/>
      <c r="AP3395" t="s">
        <v>6006</v>
      </c>
    </row>
    <row r="3396" spans="1:42">
      <c r="L3396" s="75"/>
      <c r="O3396" s="163"/>
      <c r="Q3396" s="1"/>
      <c r="R3396" s="256"/>
      <c r="S3396" t="s">
        <v>5323</v>
      </c>
      <c r="T3396" s="256" t="s">
        <v>2587</v>
      </c>
      <c r="U3396" s="1">
        <v>1</v>
      </c>
      <c r="V3396" s="256" t="s">
        <v>9798</v>
      </c>
      <c r="X3396" s="69"/>
      <c r="Z3396" s="69"/>
      <c r="AA3396" s="1"/>
      <c r="AB3396" s="69"/>
      <c r="AP3396" t="s">
        <v>6006</v>
      </c>
    </row>
    <row r="3397" spans="1:42">
      <c r="L3397" s="75"/>
      <c r="O3397" s="163"/>
      <c r="Q3397" s="1"/>
      <c r="R3397" s="256"/>
      <c r="S3397" s="1">
        <v>1</v>
      </c>
      <c r="T3397" s="256" t="s">
        <v>9979</v>
      </c>
      <c r="U3397" s="1"/>
      <c r="V3397" s="256"/>
      <c r="X3397" s="69"/>
      <c r="Z3397" s="69"/>
      <c r="AA3397" s="1"/>
      <c r="AB3397" s="69"/>
      <c r="AP3397" t="s">
        <v>6006</v>
      </c>
    </row>
    <row r="3398" spans="1:42">
      <c r="L3398" s="75"/>
      <c r="O3398" s="163"/>
      <c r="Q3398" s="1"/>
      <c r="R3398" s="256"/>
      <c r="S3398" t="s">
        <v>1825</v>
      </c>
      <c r="U3398" s="1"/>
      <c r="V3398" s="256"/>
      <c r="X3398" s="69"/>
      <c r="Z3398" s="69"/>
      <c r="AA3398" s="1"/>
      <c r="AB3398" s="69"/>
      <c r="AP3398" t="s">
        <v>6006</v>
      </c>
    </row>
    <row r="3399" spans="1:42">
      <c r="L3399" s="75"/>
      <c r="O3399" s="163"/>
      <c r="Q3399" s="1"/>
      <c r="R3399" s="256"/>
      <c r="S3399" t="s">
        <v>5323</v>
      </c>
      <c r="T3399" s="256" t="s">
        <v>2587</v>
      </c>
      <c r="U3399" s="1"/>
      <c r="V3399" s="256"/>
      <c r="X3399" s="69"/>
      <c r="Z3399" s="69"/>
      <c r="AA3399" s="1"/>
      <c r="AB3399" s="69"/>
      <c r="AP3399" t="s">
        <v>6006</v>
      </c>
    </row>
    <row r="3400" spans="1:42">
      <c r="L3400" s="75"/>
      <c r="P3400" s="3"/>
      <c r="Q3400" s="1"/>
      <c r="R3400" s="256"/>
      <c r="S3400" s="1">
        <v>1</v>
      </c>
      <c r="T3400" s="256" t="s">
        <v>9789</v>
      </c>
      <c r="U3400" s="1"/>
      <c r="V3400" s="256"/>
      <c r="X3400" s="69"/>
      <c r="Z3400" s="69"/>
      <c r="AA3400" s="1"/>
      <c r="AB3400" s="69"/>
      <c r="AP3400" t="s">
        <v>6006</v>
      </c>
    </row>
    <row r="3401" spans="1:42">
      <c r="A3401" s="17" t="s">
        <v>9270</v>
      </c>
      <c r="L3401" s="75"/>
      <c r="O3401" s="56"/>
      <c r="P3401" s="3"/>
      <c r="Q3401" s="1"/>
      <c r="R3401" s="256"/>
      <c r="S3401" s="1"/>
      <c r="T3401" s="256"/>
      <c r="U3401" s="1"/>
      <c r="V3401" s="256"/>
      <c r="X3401" s="69"/>
      <c r="Z3401" s="69"/>
      <c r="AA3401" s="1"/>
      <c r="AB3401" s="69"/>
      <c r="AP3401" t="s">
        <v>6006</v>
      </c>
    </row>
    <row r="3402" spans="1:42">
      <c r="L3402" s="75"/>
      <c r="O3402" s="56" t="s">
        <v>10899</v>
      </c>
      <c r="P3402" s="3"/>
      <c r="Q3402" s="1"/>
      <c r="R3402" s="256"/>
      <c r="S3402" s="1"/>
      <c r="T3402" s="256"/>
      <c r="U3402" s="1"/>
      <c r="V3402" s="256"/>
      <c r="W3402" t="s">
        <v>5323</v>
      </c>
      <c r="X3402" s="204" t="s">
        <v>4124</v>
      </c>
      <c r="Y3402" t="s">
        <v>5323</v>
      </c>
      <c r="Z3402" s="204" t="s">
        <v>5581</v>
      </c>
      <c r="AP3402" t="s">
        <v>6006</v>
      </c>
    </row>
    <row r="3403" spans="1:42">
      <c r="L3403" s="75"/>
      <c r="P3403" s="204"/>
      <c r="Q3403" s="1"/>
      <c r="R3403" s="256"/>
      <c r="S3403" t="s">
        <v>5323</v>
      </c>
      <c r="T3403" s="204" t="s">
        <v>4124</v>
      </c>
      <c r="U3403" t="s">
        <v>5323</v>
      </c>
      <c r="V3403" s="204" t="s">
        <v>6136</v>
      </c>
      <c r="W3403" s="1">
        <v>1</v>
      </c>
      <c r="X3403" s="204" t="s">
        <v>5979</v>
      </c>
      <c r="Y3403" s="1">
        <v>1</v>
      </c>
      <c r="Z3403" s="204" t="s">
        <v>10569</v>
      </c>
      <c r="AP3403" t="s">
        <v>6006</v>
      </c>
    </row>
    <row r="3404" spans="1:42">
      <c r="L3404" s="75"/>
      <c r="M3404" t="s">
        <v>5323</v>
      </c>
      <c r="N3404" s="204" t="s">
        <v>10491</v>
      </c>
      <c r="O3404" t="s">
        <v>5323</v>
      </c>
      <c r="P3404" s="204" t="s">
        <v>5936</v>
      </c>
      <c r="Q3404" t="s">
        <v>5323</v>
      </c>
      <c r="R3404" s="206" t="s">
        <v>5973</v>
      </c>
      <c r="S3404" s="1">
        <v>1</v>
      </c>
      <c r="T3404" s="204" t="s">
        <v>5665</v>
      </c>
      <c r="U3404" s="1">
        <v>1</v>
      </c>
      <c r="V3404" s="204" t="s">
        <v>10514</v>
      </c>
      <c r="W3404" s="1">
        <v>1</v>
      </c>
      <c r="X3404" s="204" t="s">
        <v>10481</v>
      </c>
      <c r="Y3404" t="s">
        <v>1825</v>
      </c>
      <c r="Z3404" s="69"/>
      <c r="AP3404" t="s">
        <v>6006</v>
      </c>
    </row>
    <row r="3405" spans="1:42">
      <c r="L3405" s="75"/>
      <c r="M3405" s="1">
        <v>1</v>
      </c>
      <c r="N3405" s="204" t="s">
        <v>4113</v>
      </c>
      <c r="O3405" s="1">
        <v>1</v>
      </c>
      <c r="P3405" s="204" t="s">
        <v>10490</v>
      </c>
      <c r="Q3405" t="s">
        <v>1825</v>
      </c>
      <c r="R3405" s="204" t="s">
        <v>10581</v>
      </c>
      <c r="S3405" s="1">
        <v>1</v>
      </c>
      <c r="T3405" s="204" t="s">
        <v>11874</v>
      </c>
      <c r="U3405" t="s">
        <v>1825</v>
      </c>
      <c r="V3405" s="204"/>
      <c r="W3405" s="1"/>
      <c r="X3405" s="204"/>
      <c r="Y3405" t="s">
        <v>5323</v>
      </c>
      <c r="Z3405" s="204" t="s">
        <v>10479</v>
      </c>
      <c r="AP3405" t="s">
        <v>6006</v>
      </c>
    </row>
    <row r="3406" spans="1:42">
      <c r="L3406" s="75"/>
      <c r="M3406" s="1">
        <v>1</v>
      </c>
      <c r="N3406" s="204" t="s">
        <v>10492</v>
      </c>
      <c r="O3406" t="s">
        <v>1825</v>
      </c>
      <c r="P3406" s="204" t="s">
        <v>11262</v>
      </c>
      <c r="Q3406" s="1"/>
      <c r="R3406" s="256"/>
      <c r="S3406" s="1"/>
      <c r="T3406" s="204"/>
      <c r="U3406" t="s">
        <v>5323</v>
      </c>
      <c r="V3406" s="204" t="s">
        <v>1640</v>
      </c>
      <c r="W3406" t="s">
        <v>5323</v>
      </c>
      <c r="X3406" s="204" t="s">
        <v>3231</v>
      </c>
      <c r="Y3406" s="1">
        <v>1</v>
      </c>
      <c r="Z3406" s="204" t="s">
        <v>10480</v>
      </c>
      <c r="AP3406" t="s">
        <v>6006</v>
      </c>
    </row>
    <row r="3407" spans="1:42">
      <c r="L3407" s="75"/>
      <c r="M3407" s="1">
        <v>1</v>
      </c>
      <c r="N3407" s="204" t="s">
        <v>11656</v>
      </c>
      <c r="O3407" s="56"/>
      <c r="P3407" s="3"/>
      <c r="Q3407" s="1"/>
      <c r="R3407" s="256"/>
      <c r="S3407" t="s">
        <v>5323</v>
      </c>
      <c r="T3407" s="204" t="s">
        <v>10483</v>
      </c>
      <c r="U3407" s="1">
        <v>1</v>
      </c>
      <c r="V3407" s="204" t="s">
        <v>10887</v>
      </c>
      <c r="W3407" s="1">
        <v>1</v>
      </c>
      <c r="X3407" s="204" t="s">
        <v>10482</v>
      </c>
      <c r="Z3407" s="69"/>
      <c r="AP3407" t="s">
        <v>6006</v>
      </c>
    </row>
    <row r="3408" spans="1:42">
      <c r="L3408" s="75"/>
      <c r="Q3408" s="1"/>
      <c r="R3408" s="256"/>
      <c r="S3408" s="1">
        <v>1</v>
      </c>
      <c r="T3408" s="204" t="s">
        <v>11263</v>
      </c>
      <c r="U3408" t="s">
        <v>1825</v>
      </c>
      <c r="V3408" s="204"/>
      <c r="X3408" s="69"/>
      <c r="AP3408" t="s">
        <v>6006</v>
      </c>
    </row>
    <row r="3409" spans="12:42">
      <c r="L3409" s="75"/>
      <c r="Q3409" s="1"/>
      <c r="R3409" s="256"/>
      <c r="U3409" t="s">
        <v>5323</v>
      </c>
      <c r="V3409" s="204" t="s">
        <v>10487</v>
      </c>
      <c r="W3409" t="s">
        <v>5323</v>
      </c>
      <c r="X3409" s="204" t="s">
        <v>10460</v>
      </c>
      <c r="Y3409" t="s">
        <v>5323</v>
      </c>
      <c r="Z3409" s="204" t="s">
        <v>913</v>
      </c>
      <c r="AP3409" t="s">
        <v>6006</v>
      </c>
    </row>
    <row r="3410" spans="12:42">
      <c r="L3410" s="75"/>
      <c r="O3410" t="s">
        <v>5323</v>
      </c>
      <c r="P3410" s="204" t="s">
        <v>10561</v>
      </c>
      <c r="Q3410" t="s">
        <v>5323</v>
      </c>
      <c r="R3410" s="204" t="s">
        <v>10477</v>
      </c>
      <c r="S3410" t="s">
        <v>5323</v>
      </c>
      <c r="T3410" s="204" t="s">
        <v>846</v>
      </c>
      <c r="U3410" s="1">
        <v>1</v>
      </c>
      <c r="V3410" s="204" t="s">
        <v>10488</v>
      </c>
      <c r="W3410" s="1">
        <v>1</v>
      </c>
      <c r="X3410" s="204" t="s">
        <v>4186</v>
      </c>
      <c r="Y3410" s="1">
        <v>1</v>
      </c>
      <c r="Z3410" s="204" t="s">
        <v>11265</v>
      </c>
      <c r="AP3410" t="s">
        <v>6006</v>
      </c>
    </row>
    <row r="3411" spans="12:42">
      <c r="L3411" s="75"/>
      <c r="O3411" s="1">
        <v>1</v>
      </c>
      <c r="P3411" s="204" t="s">
        <v>5720</v>
      </c>
      <c r="Q3411" s="1">
        <v>1</v>
      </c>
      <c r="R3411" s="204" t="s">
        <v>10937</v>
      </c>
      <c r="S3411" s="1">
        <v>1</v>
      </c>
      <c r="T3411" s="204" t="s">
        <v>11768</v>
      </c>
      <c r="U3411" t="s">
        <v>1825</v>
      </c>
      <c r="V3411" s="204"/>
      <c r="W3411" s="17" t="s">
        <v>1825</v>
      </c>
      <c r="X3411" s="204" t="s">
        <v>11595</v>
      </c>
      <c r="Y3411" s="17" t="s">
        <v>5579</v>
      </c>
      <c r="AP3411" t="s">
        <v>6006</v>
      </c>
    </row>
    <row r="3412" spans="12:42">
      <c r="L3412" s="75"/>
      <c r="O3412" t="s">
        <v>1825</v>
      </c>
      <c r="P3412" s="204" t="s">
        <v>10563</v>
      </c>
      <c r="Q3412" t="s">
        <v>1825</v>
      </c>
      <c r="R3412" s="204" t="s">
        <v>10936</v>
      </c>
      <c r="S3412" t="s">
        <v>1825</v>
      </c>
      <c r="U3412" t="s">
        <v>5323</v>
      </c>
      <c r="V3412" s="204" t="s">
        <v>5581</v>
      </c>
      <c r="X3412" s="69"/>
      <c r="Y3412" t="s">
        <v>5323</v>
      </c>
      <c r="Z3412" s="204" t="s">
        <v>1745</v>
      </c>
      <c r="AA3412" s="1"/>
      <c r="AB3412" s="69"/>
      <c r="AP3412" t="s">
        <v>6006</v>
      </c>
    </row>
    <row r="3413" spans="12:42">
      <c r="L3413" s="75"/>
      <c r="O3413" s="1">
        <v>1</v>
      </c>
      <c r="P3413" s="204" t="s">
        <v>2503</v>
      </c>
      <c r="Q3413" s="1">
        <v>1</v>
      </c>
      <c r="R3413" s="204" t="s">
        <v>10476</v>
      </c>
      <c r="S3413" t="s">
        <v>5323</v>
      </c>
      <c r="T3413" s="204" t="s">
        <v>1749</v>
      </c>
      <c r="U3413" s="1">
        <v>1</v>
      </c>
      <c r="V3413" s="204" t="s">
        <v>10895</v>
      </c>
      <c r="X3413" s="69"/>
      <c r="Y3413" s="1">
        <v>1</v>
      </c>
      <c r="Z3413" s="204" t="s">
        <v>11266</v>
      </c>
      <c r="AA3413" s="1"/>
      <c r="AB3413" s="69"/>
      <c r="AP3413" t="s">
        <v>6006</v>
      </c>
    </row>
    <row r="3414" spans="12:42">
      <c r="L3414" s="75"/>
      <c r="Q3414" t="s">
        <v>1825</v>
      </c>
      <c r="R3414" s="206" t="s">
        <v>10489</v>
      </c>
      <c r="S3414" s="1">
        <v>1</v>
      </c>
      <c r="T3414" s="204" t="s">
        <v>11654</v>
      </c>
      <c r="U3414" s="1"/>
      <c r="V3414" s="256"/>
      <c r="X3414" s="69"/>
      <c r="Y3414" s="17" t="s">
        <v>1825</v>
      </c>
      <c r="Z3414" s="69"/>
      <c r="AA3414" s="1"/>
      <c r="AB3414" s="69"/>
      <c r="AP3414" t="s">
        <v>6006</v>
      </c>
    </row>
    <row r="3415" spans="12:42">
      <c r="L3415" s="75"/>
      <c r="Q3415" t="s">
        <v>1825</v>
      </c>
      <c r="R3415" s="204"/>
      <c r="S3415" t="s">
        <v>1825</v>
      </c>
      <c r="X3415" s="69"/>
      <c r="Y3415" t="s">
        <v>5323</v>
      </c>
      <c r="Z3415" s="204" t="s">
        <v>913</v>
      </c>
      <c r="AA3415" s="1"/>
      <c r="AB3415" s="69"/>
      <c r="AP3415" t="s">
        <v>6006</v>
      </c>
    </row>
    <row r="3416" spans="12:42">
      <c r="L3416" s="75"/>
      <c r="Q3416" t="s">
        <v>5323</v>
      </c>
      <c r="R3416" s="204" t="s">
        <v>4949</v>
      </c>
      <c r="S3416" t="s">
        <v>5323</v>
      </c>
      <c r="T3416" s="204" t="s">
        <v>913</v>
      </c>
      <c r="X3416" s="69"/>
      <c r="Y3416" s="1">
        <v>1</v>
      </c>
      <c r="Z3416" s="204" t="s">
        <v>10894</v>
      </c>
      <c r="AA3416" s="1"/>
      <c r="AB3416" s="69"/>
      <c r="AP3416" t="s">
        <v>6006</v>
      </c>
    </row>
    <row r="3417" spans="12:42">
      <c r="L3417" s="75"/>
      <c r="Q3417" s="1">
        <v>1</v>
      </c>
      <c r="R3417" s="204" t="s">
        <v>10562</v>
      </c>
      <c r="S3417" s="1">
        <v>1</v>
      </c>
      <c r="T3417" s="204" t="s">
        <v>10478</v>
      </c>
      <c r="U3417" t="s">
        <v>5323</v>
      </c>
      <c r="V3417" s="204" t="s">
        <v>5936</v>
      </c>
      <c r="X3417" s="69"/>
      <c r="Y3417" t="s">
        <v>1825</v>
      </c>
      <c r="Z3417" s="204" t="s">
        <v>10459</v>
      </c>
      <c r="AA3417" s="1"/>
      <c r="AB3417" s="69"/>
      <c r="AP3417" t="s">
        <v>6006</v>
      </c>
    </row>
    <row r="3418" spans="12:42">
      <c r="L3418" s="75"/>
      <c r="S3418" t="s">
        <v>1825</v>
      </c>
      <c r="T3418" s="69"/>
      <c r="U3418" s="1">
        <v>1</v>
      </c>
      <c r="V3418" s="204" t="s">
        <v>11267</v>
      </c>
      <c r="Y3418" s="1">
        <v>1</v>
      </c>
      <c r="Z3418" s="204" t="s">
        <v>11826</v>
      </c>
      <c r="AA3418" s="1"/>
      <c r="AB3418" s="69"/>
      <c r="AP3418" t="s">
        <v>6006</v>
      </c>
    </row>
    <row r="3419" spans="12:42">
      <c r="L3419" s="75"/>
      <c r="S3419" t="s">
        <v>5323</v>
      </c>
      <c r="T3419" s="204" t="s">
        <v>913</v>
      </c>
      <c r="U3419" t="s">
        <v>1825</v>
      </c>
      <c r="V3419" s="204" t="s">
        <v>10935</v>
      </c>
      <c r="AA3419" s="1"/>
      <c r="AB3419" s="69"/>
      <c r="AP3419" t="s">
        <v>6006</v>
      </c>
    </row>
    <row r="3420" spans="12:42">
      <c r="L3420" s="75"/>
      <c r="S3420" s="1">
        <v>1</v>
      </c>
      <c r="T3420" s="204" t="s">
        <v>10484</v>
      </c>
      <c r="AA3420" s="1"/>
      <c r="AB3420" s="69"/>
      <c r="AP3420" t="s">
        <v>6006</v>
      </c>
    </row>
    <row r="3421" spans="12:42">
      <c r="L3421" s="75"/>
      <c r="S3421" t="s">
        <v>1825</v>
      </c>
      <c r="T3421" s="69"/>
      <c r="V3421" s="204"/>
      <c r="X3421" s="204"/>
      <c r="AA3421" s="1"/>
      <c r="AB3421" s="69"/>
      <c r="AP3421" t="s">
        <v>6006</v>
      </c>
    </row>
    <row r="3422" spans="12:42">
      <c r="L3422" s="75"/>
      <c r="S3422" t="s">
        <v>5323</v>
      </c>
      <c r="T3422" s="204" t="s">
        <v>1824</v>
      </c>
      <c r="U3422" s="1"/>
      <c r="V3422" s="204"/>
      <c r="W3422" s="1"/>
      <c r="X3422" s="204"/>
      <c r="AA3422" s="1"/>
      <c r="AB3422" s="69"/>
      <c r="AP3422" t="s">
        <v>6006</v>
      </c>
    </row>
    <row r="3423" spans="12:42">
      <c r="L3423" s="75"/>
      <c r="S3423" s="1">
        <v>1</v>
      </c>
      <c r="T3423" s="204" t="s">
        <v>10570</v>
      </c>
      <c r="V3423" s="204"/>
      <c r="X3423" s="204"/>
      <c r="AA3423" s="1"/>
      <c r="AB3423" s="69"/>
      <c r="AP3423" t="s">
        <v>6006</v>
      </c>
    </row>
    <row r="3424" spans="12:42">
      <c r="L3424" s="75"/>
      <c r="S3424" s="1"/>
      <c r="T3424" s="256"/>
      <c r="U3424" s="1"/>
      <c r="V3424" s="204"/>
      <c r="W3424" s="1"/>
      <c r="X3424" s="204"/>
      <c r="AA3424" s="1"/>
      <c r="AB3424" s="69"/>
      <c r="AP3424" t="s">
        <v>6006</v>
      </c>
    </row>
    <row r="3425" spans="1:42">
      <c r="L3425" s="75"/>
      <c r="S3425" t="s">
        <v>5323</v>
      </c>
      <c r="T3425" s="204" t="s">
        <v>1640</v>
      </c>
      <c r="U3425" s="1"/>
      <c r="V3425" s="204"/>
      <c r="X3425" s="206"/>
      <c r="AA3425" s="1"/>
      <c r="AB3425" s="69"/>
      <c r="AP3425" t="s">
        <v>6006</v>
      </c>
    </row>
    <row r="3426" spans="1:42">
      <c r="L3426" s="75"/>
      <c r="S3426" s="1">
        <v>1</v>
      </c>
      <c r="T3426" s="204" t="s">
        <v>11264</v>
      </c>
      <c r="U3426" t="s">
        <v>5323</v>
      </c>
      <c r="V3426" s="204" t="s">
        <v>913</v>
      </c>
      <c r="X3426" s="204"/>
      <c r="AA3426" s="1"/>
      <c r="AB3426" s="69"/>
      <c r="AP3426" t="s">
        <v>6006</v>
      </c>
    </row>
    <row r="3427" spans="1:42">
      <c r="L3427" s="75"/>
      <c r="S3427" t="s">
        <v>1825</v>
      </c>
      <c r="T3427" s="204" t="s">
        <v>10546</v>
      </c>
      <c r="U3427" s="1">
        <v>1</v>
      </c>
      <c r="V3427" s="204" t="s">
        <v>11395</v>
      </c>
      <c r="X3427" s="204"/>
      <c r="AA3427" s="1"/>
      <c r="AB3427" s="69"/>
      <c r="AP3427" t="s">
        <v>6006</v>
      </c>
    </row>
    <row r="3428" spans="1:42">
      <c r="L3428" s="75"/>
      <c r="O3428" s="56"/>
      <c r="P3428" s="3"/>
      <c r="Q3428" s="1"/>
      <c r="R3428" s="256"/>
      <c r="U3428" t="s">
        <v>1825</v>
      </c>
      <c r="V3428" s="204" t="s">
        <v>11393</v>
      </c>
      <c r="W3428" s="1"/>
      <c r="X3428" s="204"/>
      <c r="AA3428" s="1"/>
      <c r="AB3428" s="69"/>
      <c r="AP3428" t="s">
        <v>6006</v>
      </c>
    </row>
    <row r="3429" spans="1:42">
      <c r="L3429" s="75"/>
      <c r="O3429" s="56"/>
      <c r="P3429" s="3"/>
      <c r="Q3429" s="1"/>
      <c r="R3429" s="256"/>
      <c r="U3429" s="1">
        <v>1</v>
      </c>
      <c r="V3429" s="204" t="s">
        <v>11394</v>
      </c>
      <c r="W3429" s="1"/>
      <c r="X3429" s="204"/>
      <c r="AA3429" s="1"/>
      <c r="AB3429" s="69"/>
      <c r="AP3429" t="s">
        <v>6006</v>
      </c>
    </row>
    <row r="3430" spans="1:42">
      <c r="L3430" s="75"/>
      <c r="O3430" s="56"/>
      <c r="P3430" s="3"/>
      <c r="Q3430" s="1"/>
      <c r="R3430" s="256"/>
      <c r="U3430" s="1"/>
      <c r="V3430" s="204"/>
      <c r="W3430" s="1"/>
      <c r="X3430" s="204"/>
      <c r="AA3430" s="1"/>
      <c r="AB3430" s="69"/>
      <c r="AP3430" t="s">
        <v>6006</v>
      </c>
    </row>
    <row r="3431" spans="1:42">
      <c r="L3431" s="75"/>
      <c r="O3431" s="56"/>
      <c r="P3431" s="3"/>
      <c r="Q3431" s="1"/>
      <c r="R3431" s="256"/>
      <c r="U3431" t="s">
        <v>5323</v>
      </c>
      <c r="V3431" s="204" t="s">
        <v>573</v>
      </c>
      <c r="W3431" s="1"/>
      <c r="X3431" s="204"/>
      <c r="AA3431" s="1"/>
      <c r="AB3431" s="69"/>
      <c r="AP3431" t="s">
        <v>6006</v>
      </c>
    </row>
    <row r="3432" spans="1:42">
      <c r="L3432" s="75"/>
      <c r="O3432" s="56"/>
      <c r="P3432" s="3"/>
      <c r="Q3432" s="1"/>
      <c r="R3432" s="256"/>
      <c r="S3432" s="1"/>
      <c r="T3432" s="256"/>
      <c r="U3432" s="1">
        <v>1</v>
      </c>
      <c r="V3432" s="204" t="s">
        <v>1621</v>
      </c>
      <c r="W3432" s="1"/>
      <c r="X3432" s="204"/>
      <c r="AA3432" s="1"/>
      <c r="AB3432" s="69"/>
      <c r="AP3432" t="s">
        <v>6006</v>
      </c>
    </row>
    <row r="3433" spans="1:42">
      <c r="L3433" s="75"/>
      <c r="O3433" s="56"/>
      <c r="P3433" s="3"/>
      <c r="Q3433" s="1"/>
      <c r="R3433" s="256"/>
      <c r="S3433" s="1"/>
      <c r="T3433" s="256"/>
      <c r="U3433" t="s">
        <v>1825</v>
      </c>
      <c r="V3433" s="204" t="s">
        <v>11293</v>
      </c>
      <c r="W3433" s="1"/>
      <c r="X3433" s="204"/>
      <c r="AA3433" s="1"/>
      <c r="AB3433" s="69"/>
      <c r="AP3433" t="s">
        <v>6006</v>
      </c>
    </row>
    <row r="3434" spans="1:42">
      <c r="A3434" s="17" t="s">
        <v>9270</v>
      </c>
      <c r="L3434" s="75"/>
      <c r="O3434" s="17"/>
      <c r="X3434" s="69"/>
      <c r="Z3434" s="69"/>
      <c r="AA3434" s="1"/>
      <c r="AB3434" s="69"/>
      <c r="AP3434" t="s">
        <v>6006</v>
      </c>
    </row>
    <row r="3435" spans="1:42">
      <c r="L3435" s="75"/>
      <c r="O3435" s="3" t="s">
        <v>9315</v>
      </c>
      <c r="X3435" s="69"/>
      <c r="Y3435" t="s">
        <v>5323</v>
      </c>
      <c r="Z3435" s="238" t="s">
        <v>1351</v>
      </c>
      <c r="AA3435" s="1"/>
      <c r="AB3435" s="69"/>
      <c r="AP3435" t="s">
        <v>6006</v>
      </c>
    </row>
    <row r="3436" spans="1:42">
      <c r="L3436" s="75"/>
      <c r="O3436" s="17"/>
      <c r="S3436" t="s">
        <v>5323</v>
      </c>
      <c r="T3436" s="278" t="s">
        <v>12354</v>
      </c>
      <c r="U3436" t="s">
        <v>5323</v>
      </c>
      <c r="V3436" s="278" t="s">
        <v>12352</v>
      </c>
      <c r="W3436" t="s">
        <v>5323</v>
      </c>
      <c r="X3436" s="238" t="s">
        <v>9317</v>
      </c>
      <c r="Y3436" s="1">
        <v>1</v>
      </c>
      <c r="Z3436" s="238" t="s">
        <v>2419</v>
      </c>
      <c r="AA3436" s="1"/>
      <c r="AB3436" s="69"/>
      <c r="AP3436" t="s">
        <v>6006</v>
      </c>
    </row>
    <row r="3437" spans="1:42">
      <c r="L3437" s="75"/>
      <c r="O3437" s="17"/>
      <c r="S3437" s="1">
        <v>1</v>
      </c>
      <c r="T3437" s="278" t="s">
        <v>4951</v>
      </c>
      <c r="U3437" s="1">
        <v>1</v>
      </c>
      <c r="V3437" s="278" t="s">
        <v>12353</v>
      </c>
      <c r="W3437" s="1">
        <v>1</v>
      </c>
      <c r="X3437" s="238" t="s">
        <v>1666</v>
      </c>
      <c r="Y3437" t="s">
        <v>1825</v>
      </c>
      <c r="Z3437" s="238" t="s">
        <v>9316</v>
      </c>
      <c r="AA3437" s="1"/>
      <c r="AB3437" s="69"/>
      <c r="AP3437" t="s">
        <v>6006</v>
      </c>
    </row>
    <row r="3438" spans="1:42">
      <c r="L3438" s="75"/>
      <c r="O3438" s="17"/>
      <c r="S3438" s="1">
        <v>1</v>
      </c>
      <c r="T3438" s="278" t="s">
        <v>12355</v>
      </c>
      <c r="W3438" s="1"/>
      <c r="X3438" s="238"/>
      <c r="Y3438" s="1">
        <v>1</v>
      </c>
      <c r="Z3438" s="238" t="s">
        <v>5650</v>
      </c>
      <c r="AA3438" s="1"/>
      <c r="AB3438" s="69"/>
      <c r="AP3438" t="s">
        <v>6006</v>
      </c>
    </row>
    <row r="3439" spans="1:42">
      <c r="A3439" s="17" t="s">
        <v>9270</v>
      </c>
      <c r="L3439" s="75"/>
      <c r="O3439" s="17"/>
      <c r="W3439" s="1"/>
      <c r="X3439" s="238"/>
      <c r="Z3439" s="238"/>
      <c r="AA3439" s="1"/>
      <c r="AB3439" s="69"/>
      <c r="AP3439" t="s">
        <v>6006</v>
      </c>
    </row>
    <row r="3440" spans="1:42">
      <c r="L3440" s="75"/>
      <c r="O3440" s="3" t="s">
        <v>11748</v>
      </c>
      <c r="W3440" s="1"/>
      <c r="X3440" s="238"/>
      <c r="Y3440" t="s">
        <v>5323</v>
      </c>
      <c r="Z3440" s="204" t="s">
        <v>11750</v>
      </c>
      <c r="AA3440" t="s">
        <v>5323</v>
      </c>
      <c r="AB3440" s="204" t="s">
        <v>11751</v>
      </c>
      <c r="AP3440" t="s">
        <v>6006</v>
      </c>
    </row>
    <row r="3441" spans="1:42">
      <c r="L3441" s="75"/>
      <c r="O3441" s="17"/>
      <c r="W3441" s="1"/>
      <c r="X3441" s="238"/>
      <c r="Y3441" s="1">
        <v>1</v>
      </c>
      <c r="Z3441" s="204" t="s">
        <v>522</v>
      </c>
      <c r="AA3441" s="1">
        <v>1</v>
      </c>
      <c r="AB3441" s="204" t="s">
        <v>11752</v>
      </c>
      <c r="AP3441" t="s">
        <v>6006</v>
      </c>
    </row>
    <row r="3442" spans="1:42">
      <c r="L3442" s="75"/>
      <c r="O3442" s="17"/>
      <c r="W3442" s="1"/>
      <c r="X3442" s="238"/>
      <c r="Y3442" s="1">
        <v>1</v>
      </c>
      <c r="Z3442" s="204" t="s">
        <v>11749</v>
      </c>
      <c r="AA3442" t="s">
        <v>1825</v>
      </c>
      <c r="AB3442" s="204" t="s">
        <v>11753</v>
      </c>
      <c r="AP3442" t="s">
        <v>6006</v>
      </c>
    </row>
    <row r="3443" spans="1:42">
      <c r="L3443" s="75"/>
      <c r="X3443" s="69"/>
      <c r="AA3443" s="1"/>
      <c r="AB3443" s="69"/>
      <c r="AP3443" t="s">
        <v>6006</v>
      </c>
    </row>
    <row r="3444" spans="1:42">
      <c r="A3444" s="17" t="s">
        <v>9270</v>
      </c>
      <c r="G3444" s="17"/>
      <c r="H3444" s="17"/>
      <c r="AH3444" s="4"/>
      <c r="AP3444" t="s">
        <v>6006</v>
      </c>
    </row>
    <row r="3445" spans="1:42">
      <c r="O3445" s="4" t="s">
        <v>2188</v>
      </c>
      <c r="AH3445" s="4"/>
      <c r="AP3445" t="s">
        <v>6006</v>
      </c>
    </row>
    <row r="3446" spans="1:42">
      <c r="O3446" s="20" t="s">
        <v>4373</v>
      </c>
      <c r="P3446" s="18"/>
      <c r="Q3446" s="18"/>
      <c r="R3446" s="18"/>
      <c r="S3446" s="18"/>
      <c r="U3446" t="s">
        <v>5323</v>
      </c>
      <c r="V3446" s="69" t="s">
        <v>2338</v>
      </c>
      <c r="AH3446" s="4"/>
      <c r="AP3446" t="s">
        <v>6006</v>
      </c>
    </row>
    <row r="3447" spans="1:42">
      <c r="L3447" s="11"/>
      <c r="O3447" s="19" t="s">
        <v>5323</v>
      </c>
      <c r="P3447" s="35" t="s">
        <v>5268</v>
      </c>
      <c r="Q3447" t="s">
        <v>5323</v>
      </c>
      <c r="R3447" s="21" t="s">
        <v>5269</v>
      </c>
      <c r="S3447" s="18"/>
      <c r="U3447" s="1">
        <v>1</v>
      </c>
      <c r="V3447" s="69" t="s">
        <v>4487</v>
      </c>
      <c r="AH3447" s="4"/>
      <c r="AP3447" t="s">
        <v>6006</v>
      </c>
    </row>
    <row r="3448" spans="1:42">
      <c r="K3448" s="3"/>
      <c r="O3448" s="19" t="s">
        <v>1825</v>
      </c>
      <c r="P3448" s="17" t="s">
        <v>383</v>
      </c>
      <c r="Q3448" t="s">
        <v>1825</v>
      </c>
      <c r="R3448" s="204" t="s">
        <v>8195</v>
      </c>
      <c r="S3448" s="18"/>
      <c r="AH3448" s="4"/>
      <c r="AP3448" t="s">
        <v>6006</v>
      </c>
    </row>
    <row r="3449" spans="1:42">
      <c r="O3449" s="19" t="s">
        <v>1825</v>
      </c>
      <c r="P3449" s="17" t="s">
        <v>6893</v>
      </c>
      <c r="Q3449" t="s">
        <v>1825</v>
      </c>
      <c r="R3449" t="s">
        <v>5503</v>
      </c>
      <c r="S3449" s="18"/>
      <c r="AH3449" s="4"/>
      <c r="AP3449" t="s">
        <v>6006</v>
      </c>
    </row>
    <row r="3450" spans="1:42">
      <c r="O3450" s="19"/>
      <c r="P3450" s="19"/>
      <c r="Q3450" t="s">
        <v>1825</v>
      </c>
      <c r="R3450" t="s">
        <v>5956</v>
      </c>
      <c r="S3450" s="18"/>
      <c r="AH3450" s="4"/>
      <c r="AP3450" t="s">
        <v>6006</v>
      </c>
    </row>
    <row r="3451" spans="1:42">
      <c r="A3451" s="17" t="s">
        <v>9270</v>
      </c>
      <c r="G3451" s="17"/>
      <c r="H3451" s="17"/>
      <c r="Q3451" s="18"/>
      <c r="R3451" s="18"/>
      <c r="S3451" s="18"/>
      <c r="AH3451" s="4"/>
      <c r="AP3451" t="s">
        <v>6006</v>
      </c>
    </row>
    <row r="3452" spans="1:42">
      <c r="O3452" s="11" t="s">
        <v>7557</v>
      </c>
      <c r="U3452" t="s">
        <v>5323</v>
      </c>
      <c r="V3452" s="164" t="s">
        <v>4530</v>
      </c>
      <c r="W3452" t="s">
        <v>5323</v>
      </c>
      <c r="X3452" s="164" t="s">
        <v>2073</v>
      </c>
      <c r="AH3452" s="4"/>
      <c r="AP3452" t="s">
        <v>6006</v>
      </c>
    </row>
    <row r="3453" spans="1:42">
      <c r="U3453" s="1">
        <v>1</v>
      </c>
      <c r="V3453" s="164" t="s">
        <v>5649</v>
      </c>
      <c r="W3453" s="1">
        <v>1</v>
      </c>
      <c r="X3453" s="164" t="s">
        <v>6678</v>
      </c>
      <c r="AH3453" s="4"/>
      <c r="AP3453" t="s">
        <v>6006</v>
      </c>
    </row>
    <row r="3454" spans="1:42">
      <c r="U3454" s="1">
        <v>1</v>
      </c>
      <c r="V3454" s="223" t="s">
        <v>8888</v>
      </c>
      <c r="AH3454" s="4"/>
      <c r="AP3454" t="s">
        <v>6006</v>
      </c>
    </row>
    <row r="3455" spans="1:42">
      <c r="A3455" s="17" t="s">
        <v>7656</v>
      </c>
      <c r="O3455" s="7"/>
      <c r="U3455" s="1"/>
      <c r="V3455" s="223"/>
      <c r="AH3455" s="4"/>
      <c r="AP3455" t="s">
        <v>6006</v>
      </c>
    </row>
    <row r="3456" spans="1:42">
      <c r="O3456" s="11" t="s">
        <v>11313</v>
      </c>
      <c r="U3456" s="1"/>
      <c r="V3456" s="223"/>
      <c r="Y3456" t="s">
        <v>5323</v>
      </c>
      <c r="Z3456" s="204" t="s">
        <v>11342</v>
      </c>
      <c r="AA3456" t="s">
        <v>5323</v>
      </c>
      <c r="AB3456" s="204" t="s">
        <v>4949</v>
      </c>
      <c r="AH3456" s="4"/>
      <c r="AP3456" t="s">
        <v>6006</v>
      </c>
    </row>
    <row r="3457" spans="1:42">
      <c r="O3457" s="7"/>
      <c r="U3457" s="1"/>
      <c r="V3457" s="223"/>
      <c r="Y3457" s="1">
        <v>1</v>
      </c>
      <c r="Z3457" s="204" t="s">
        <v>3793</v>
      </c>
      <c r="AA3457" s="1">
        <v>1</v>
      </c>
      <c r="AB3457" s="204" t="s">
        <v>1870</v>
      </c>
      <c r="AH3457" s="4"/>
      <c r="AP3457" t="s">
        <v>6006</v>
      </c>
    </row>
    <row r="3458" spans="1:42">
      <c r="O3458" s="7"/>
      <c r="U3458" s="1"/>
      <c r="V3458" s="223"/>
      <c r="Y3458" s="1">
        <v>1</v>
      </c>
      <c r="Z3458" s="204" t="s">
        <v>11343</v>
      </c>
      <c r="AA3458" t="s">
        <v>1825</v>
      </c>
      <c r="AB3458" s="204" t="s">
        <v>11344</v>
      </c>
      <c r="AH3458" s="4"/>
      <c r="AP3458" t="s">
        <v>6006</v>
      </c>
    </row>
    <row r="3459" spans="1:42">
      <c r="A3459" s="17" t="s">
        <v>7656</v>
      </c>
      <c r="AH3459" s="4"/>
      <c r="AP3459" t="s">
        <v>6006</v>
      </c>
    </row>
    <row r="3460" spans="1:42">
      <c r="O3460" s="3" t="s">
        <v>9616</v>
      </c>
      <c r="AC3460" s="19"/>
      <c r="AD3460" s="77" t="s">
        <v>5837</v>
      </c>
      <c r="AE3460" s="19"/>
      <c r="AH3460" s="4"/>
      <c r="AI3460" t="s">
        <v>5323</v>
      </c>
      <c r="AJ3460" s="223" t="s">
        <v>6410</v>
      </c>
      <c r="AP3460" t="s">
        <v>6006</v>
      </c>
    </row>
    <row r="3461" spans="1:42">
      <c r="O3461" s="17"/>
      <c r="W3461" t="s">
        <v>5323</v>
      </c>
      <c r="X3461" s="204" t="s">
        <v>10745</v>
      </c>
      <c r="AC3461" s="19" t="s">
        <v>5323</v>
      </c>
      <c r="AD3461" s="23" t="s">
        <v>2009</v>
      </c>
      <c r="AE3461" s="19"/>
      <c r="AH3461" s="4"/>
      <c r="AI3461" s="1">
        <v>1</v>
      </c>
      <c r="AJ3461" s="223" t="s">
        <v>9025</v>
      </c>
      <c r="AP3461" t="s">
        <v>6006</v>
      </c>
    </row>
    <row r="3462" spans="1:42">
      <c r="O3462" s="17"/>
      <c r="W3462" s="1">
        <v>1</v>
      </c>
      <c r="X3462" s="204" t="s">
        <v>10746</v>
      </c>
      <c r="AC3462" s="19" t="s">
        <v>1825</v>
      </c>
      <c r="AD3462" s="249" t="s">
        <v>9609</v>
      </c>
      <c r="AE3462" s="19"/>
      <c r="AH3462" s="4"/>
      <c r="AI3462" t="s">
        <v>1825</v>
      </c>
      <c r="AJ3462" s="223" t="s">
        <v>9026</v>
      </c>
      <c r="AP3462" t="s">
        <v>6006</v>
      </c>
    </row>
    <row r="3463" spans="1:42">
      <c r="O3463" s="17"/>
      <c r="X3463" s="223"/>
      <c r="AC3463" s="19" t="s">
        <v>1825</v>
      </c>
      <c r="AD3463" s="228" t="s">
        <v>8787</v>
      </c>
      <c r="AE3463" s="19"/>
      <c r="AH3463" s="4"/>
      <c r="AJ3463" s="223"/>
      <c r="AP3463" t="s">
        <v>6006</v>
      </c>
    </row>
    <row r="3464" spans="1:42">
      <c r="O3464" s="17"/>
      <c r="AC3464" s="19" t="s">
        <v>1825</v>
      </c>
      <c r="AD3464" s="78" t="s">
        <v>9610</v>
      </c>
      <c r="AE3464" s="19"/>
      <c r="AH3464" s="4"/>
      <c r="AJ3464" s="223"/>
      <c r="AP3464" t="s">
        <v>6006</v>
      </c>
    </row>
    <row r="3465" spans="1:42">
      <c r="O3465" s="17"/>
      <c r="AC3465" s="19" t="s">
        <v>1825</v>
      </c>
      <c r="AD3465" s="249" t="s">
        <v>9611</v>
      </c>
      <c r="AE3465" s="19"/>
      <c r="AH3465" s="4"/>
      <c r="AJ3465" s="223"/>
      <c r="AP3465" t="s">
        <v>6006</v>
      </c>
    </row>
    <row r="3466" spans="1:42">
      <c r="O3466" s="17"/>
      <c r="AC3466" s="19" t="s">
        <v>1825</v>
      </c>
      <c r="AD3466" s="249" t="s">
        <v>9612</v>
      </c>
      <c r="AE3466" s="19"/>
      <c r="AH3466" s="4"/>
      <c r="AJ3466" s="223"/>
      <c r="AP3466" t="s">
        <v>6006</v>
      </c>
    </row>
    <row r="3467" spans="1:42">
      <c r="O3467" s="17"/>
      <c r="AC3467" s="19" t="s">
        <v>1825</v>
      </c>
      <c r="AD3467" s="249" t="s">
        <v>9613</v>
      </c>
      <c r="AE3467" s="19"/>
      <c r="AH3467" s="4"/>
      <c r="AJ3467" s="223"/>
      <c r="AP3467" t="s">
        <v>6006</v>
      </c>
    </row>
    <row r="3468" spans="1:42">
      <c r="O3468" s="17"/>
      <c r="AC3468" s="19" t="s">
        <v>1825</v>
      </c>
      <c r="AD3468" s="249" t="s">
        <v>9614</v>
      </c>
      <c r="AE3468" s="19"/>
      <c r="AH3468" s="4"/>
      <c r="AP3468" t="s">
        <v>6006</v>
      </c>
    </row>
    <row r="3469" spans="1:42">
      <c r="O3469" s="17"/>
      <c r="AC3469" s="19"/>
      <c r="AD3469" s="19"/>
      <c r="AE3469" s="19"/>
      <c r="AH3469" s="4"/>
      <c r="AP3469" t="s">
        <v>6006</v>
      </c>
    </row>
    <row r="3470" spans="1:42">
      <c r="B3470" s="8" t="s">
        <v>2091</v>
      </c>
      <c r="D3470" s="8" t="s">
        <v>6007</v>
      </c>
      <c r="E3470" s="2"/>
      <c r="F3470" s="8" t="s">
        <v>5345</v>
      </c>
      <c r="H3470" t="s">
        <v>2433</v>
      </c>
      <c r="J3470" t="s">
        <v>2434</v>
      </c>
      <c r="L3470" t="s">
        <v>2435</v>
      </c>
      <c r="N3470" t="s">
        <v>2436</v>
      </c>
      <c r="P3470" t="s">
        <v>2437</v>
      </c>
      <c r="R3470" t="s">
        <v>2438</v>
      </c>
      <c r="T3470" t="s">
        <v>2439</v>
      </c>
      <c r="V3470" t="s">
        <v>2440</v>
      </c>
      <c r="X3470" t="s">
        <v>2441</v>
      </c>
      <c r="Z3470" t="s">
        <v>2502</v>
      </c>
      <c r="AB3470" t="s">
        <v>4231</v>
      </c>
      <c r="AD3470" t="s">
        <v>3092</v>
      </c>
      <c r="AF3470" s="17" t="s">
        <v>3328</v>
      </c>
      <c r="AH3470" s="17" t="s">
        <v>8161</v>
      </c>
      <c r="AJ3470" s="17" t="s">
        <v>8972</v>
      </c>
      <c r="AL3470" s="17" t="s">
        <v>8973</v>
      </c>
      <c r="AN3470" s="17" t="s">
        <v>8974</v>
      </c>
      <c r="AP3470" t="s">
        <v>6006</v>
      </c>
    </row>
    <row r="3471" spans="1:42">
      <c r="B3471" s="17" t="s">
        <v>8968</v>
      </c>
      <c r="C3471" s="17"/>
      <c r="D3471" s="17" t="s">
        <v>8969</v>
      </c>
      <c r="E3471" s="17"/>
      <c r="F3471" s="17" t="s">
        <v>8970</v>
      </c>
      <c r="H3471" s="17" t="s">
        <v>7632</v>
      </c>
      <c r="J3471" s="17" t="s">
        <v>5599</v>
      </c>
      <c r="L3471" t="s">
        <v>5600</v>
      </c>
      <c r="N3471" t="s">
        <v>5601</v>
      </c>
      <c r="P3471" t="s">
        <v>5923</v>
      </c>
      <c r="R3471" t="s">
        <v>3838</v>
      </c>
      <c r="T3471" t="s">
        <v>3837</v>
      </c>
      <c r="V3471" t="s">
        <v>695</v>
      </c>
      <c r="X3471" t="s">
        <v>696</v>
      </c>
      <c r="Z3471" t="s">
        <v>697</v>
      </c>
      <c r="AB3471" t="s">
        <v>698</v>
      </c>
      <c r="AD3471" t="s">
        <v>699</v>
      </c>
      <c r="AF3471" t="s">
        <v>700</v>
      </c>
      <c r="AH3471" t="s">
        <v>701</v>
      </c>
      <c r="AJ3471" t="s">
        <v>702</v>
      </c>
      <c r="AL3471" t="s">
        <v>703</v>
      </c>
      <c r="AN3471" t="s">
        <v>704</v>
      </c>
      <c r="AP3471" t="s">
        <v>6006</v>
      </c>
    </row>
    <row r="3472" spans="1:42">
      <c r="A3472" t="s">
        <v>2092</v>
      </c>
      <c r="D3472" s="265" t="s">
        <v>10220</v>
      </c>
      <c r="F3472" s="265" t="s">
        <v>10220</v>
      </c>
      <c r="H3472" t="s">
        <v>4918</v>
      </c>
      <c r="J3472" t="s">
        <v>4918</v>
      </c>
      <c r="L3472" t="s">
        <v>4918</v>
      </c>
      <c r="M3472" t="s">
        <v>2092</v>
      </c>
      <c r="N3472" t="s">
        <v>4918</v>
      </c>
      <c r="O3472" t="s">
        <v>2092</v>
      </c>
      <c r="P3472" t="s">
        <v>4918</v>
      </c>
      <c r="Q3472" t="s">
        <v>2092</v>
      </c>
      <c r="R3472" t="s">
        <v>4918</v>
      </c>
      <c r="S3472" t="s">
        <v>2092</v>
      </c>
      <c r="T3472" t="s">
        <v>4918</v>
      </c>
      <c r="U3472" t="s">
        <v>2092</v>
      </c>
      <c r="V3472" t="s">
        <v>4918</v>
      </c>
      <c r="X3472" t="s">
        <v>4918</v>
      </c>
      <c r="Y3472" t="s">
        <v>2092</v>
      </c>
      <c r="Z3472" t="s">
        <v>4918</v>
      </c>
      <c r="AA3472" t="s">
        <v>2092</v>
      </c>
      <c r="AB3472" t="s">
        <v>4918</v>
      </c>
      <c r="AC3472" t="s">
        <v>2092</v>
      </c>
      <c r="AD3472" t="s">
        <v>4918</v>
      </c>
      <c r="AF3472" t="s">
        <v>4918</v>
      </c>
      <c r="AH3472" t="s">
        <v>4918</v>
      </c>
      <c r="AJ3472" t="s">
        <v>4918</v>
      </c>
      <c r="AL3472" t="s">
        <v>4918</v>
      </c>
      <c r="AN3472" t="s">
        <v>4918</v>
      </c>
      <c r="AO3472" t="s">
        <v>3093</v>
      </c>
      <c r="AP3472" t="s">
        <v>6006</v>
      </c>
    </row>
    <row r="3473" spans="1:42">
      <c r="A3473" s="2" t="s">
        <v>5612</v>
      </c>
      <c r="H3473" s="1">
        <f>SUM(G5:G3470)</f>
        <v>3</v>
      </c>
      <c r="J3473" s="1">
        <f>SUM(I5:I3470)</f>
        <v>38</v>
      </c>
      <c r="L3473" s="1">
        <f>SUM(K5:K3470)</f>
        <v>104</v>
      </c>
      <c r="N3473" s="1">
        <f>SUM(M5:M3470)</f>
        <v>83</v>
      </c>
      <c r="O3473" s="1"/>
      <c r="P3473" s="1">
        <f>SUM(O5:O3470)</f>
        <v>99</v>
      </c>
      <c r="Q3473" s="1"/>
      <c r="R3473" s="1">
        <f>SUM(Q5:Q3470)</f>
        <v>183</v>
      </c>
      <c r="S3473" s="1"/>
      <c r="T3473" s="1">
        <f>SUM(S5:S3470)</f>
        <v>250</v>
      </c>
      <c r="U3473" s="1"/>
      <c r="V3473" s="1">
        <f>SUM(U5:U3470)</f>
        <v>278</v>
      </c>
      <c r="W3473" s="1"/>
      <c r="X3473" s="1">
        <f>SUM(W5:W3470)</f>
        <v>269</v>
      </c>
      <c r="Y3473" s="1"/>
      <c r="Z3473" s="1">
        <f>SUM(Y5:Y3470)</f>
        <v>290</v>
      </c>
      <c r="AA3473" s="1"/>
      <c r="AB3473" s="1">
        <f>SUM(AA5:AA3470)</f>
        <v>265</v>
      </c>
      <c r="AC3473" s="1"/>
      <c r="AD3473" s="1">
        <f>SUM(AC5:AC3470)</f>
        <v>143</v>
      </c>
      <c r="AE3473" s="1"/>
      <c r="AF3473" s="1">
        <f>SUM(AE5:AE3470)</f>
        <v>88</v>
      </c>
      <c r="AG3473" s="1"/>
      <c r="AH3473" s="1">
        <f>SUM(AG5:AG3470)</f>
        <v>48</v>
      </c>
      <c r="AI3473" s="1"/>
      <c r="AJ3473" s="1">
        <f>SUM(AI5:AI3470)</f>
        <v>52</v>
      </c>
      <c r="AK3473" s="1"/>
      <c r="AL3473" s="1">
        <f>SUM(AK5:AK3470)</f>
        <v>72</v>
      </c>
      <c r="AM3473" s="1"/>
      <c r="AN3473" s="1">
        <f>SUM(AM5:AM3470)</f>
        <v>48</v>
      </c>
      <c r="AO3473" s="1">
        <f>SUM(H3473:AN3473)</f>
        <v>2313</v>
      </c>
      <c r="AP3473" t="s">
        <v>6006</v>
      </c>
    </row>
    <row r="3474" spans="1:42">
      <c r="A3474" s="2" t="s">
        <v>5957</v>
      </c>
      <c r="H3474" s="1">
        <v>0</v>
      </c>
      <c r="J3474" s="1">
        <v>3</v>
      </c>
      <c r="L3474" s="1">
        <v>2</v>
      </c>
      <c r="N3474" s="1">
        <v>17</v>
      </c>
      <c r="O3474" s="1"/>
      <c r="P3474" s="1">
        <v>6</v>
      </c>
      <c r="Q3474" s="1"/>
      <c r="R3474" s="1">
        <v>8</v>
      </c>
      <c r="S3474" s="1"/>
      <c r="T3474" s="1">
        <v>5</v>
      </c>
      <c r="U3474" s="1"/>
      <c r="V3474" s="1">
        <v>7</v>
      </c>
      <c r="W3474" s="1"/>
      <c r="X3474" s="1">
        <v>16</v>
      </c>
      <c r="Y3474" s="1"/>
      <c r="Z3474" s="7">
        <v>5</v>
      </c>
      <c r="AA3474" s="1"/>
      <c r="AB3474" s="1">
        <v>5</v>
      </c>
      <c r="AC3474" s="1"/>
      <c r="AD3474" s="1">
        <v>7</v>
      </c>
      <c r="AE3474" s="1"/>
      <c r="AF3474" s="1">
        <v>12</v>
      </c>
      <c r="AG3474" s="1"/>
      <c r="AH3474" s="1">
        <v>22</v>
      </c>
      <c r="AI3474" s="1"/>
      <c r="AJ3474" s="1">
        <v>18</v>
      </c>
      <c r="AK3474" s="1"/>
      <c r="AL3474" s="1">
        <v>3</v>
      </c>
      <c r="AM3474" s="1"/>
      <c r="AN3474" s="1">
        <v>3</v>
      </c>
      <c r="AO3474" s="1">
        <f>SUM(H3474:AN3474)</f>
        <v>139</v>
      </c>
      <c r="AP3474" t="s">
        <v>6006</v>
      </c>
    </row>
    <row r="3475" spans="1:42">
      <c r="A3475" s="2" t="s">
        <v>5745</v>
      </c>
      <c r="H3475" s="1">
        <f>H3473+H3474</f>
        <v>3</v>
      </c>
      <c r="J3475" s="1">
        <f>J3473+J3474</f>
        <v>41</v>
      </c>
      <c r="L3475" s="1">
        <f>L3473+L3474</f>
        <v>106</v>
      </c>
      <c r="N3475" s="1">
        <f>N3473+N3474</f>
        <v>100</v>
      </c>
      <c r="O3475" s="1"/>
      <c r="P3475" s="1">
        <f>P3473+P3474</f>
        <v>105</v>
      </c>
      <c r="Q3475" s="1"/>
      <c r="R3475" s="1">
        <f>R3473+R3474</f>
        <v>191</v>
      </c>
      <c r="S3475" s="1"/>
      <c r="T3475" s="1">
        <f>T3473+T3474</f>
        <v>255</v>
      </c>
      <c r="U3475" s="1"/>
      <c r="V3475" s="1">
        <f>V3473+V3474</f>
        <v>285</v>
      </c>
      <c r="W3475" s="1"/>
      <c r="X3475" s="1">
        <f>X3473+X3474</f>
        <v>285</v>
      </c>
      <c r="Y3475" s="1"/>
      <c r="Z3475" s="1">
        <f>Z3473+Z3474</f>
        <v>295</v>
      </c>
      <c r="AA3475" s="1"/>
      <c r="AB3475" s="1">
        <f>AB3473+AB3474</f>
        <v>270</v>
      </c>
      <c r="AC3475" s="1"/>
      <c r="AD3475" s="1">
        <f>AD3473+AD3474</f>
        <v>150</v>
      </c>
      <c r="AE3475" s="1"/>
      <c r="AF3475" s="1">
        <f>AF3473+AF3474</f>
        <v>100</v>
      </c>
      <c r="AG3475" s="1"/>
      <c r="AH3475" s="1">
        <f>AH3473+AH3474</f>
        <v>70</v>
      </c>
      <c r="AI3475" s="1"/>
      <c r="AJ3475" s="1">
        <f>AJ3473+AJ3474</f>
        <v>70</v>
      </c>
      <c r="AK3475" s="1"/>
      <c r="AL3475" s="1">
        <f>AL3473+AL3474</f>
        <v>75</v>
      </c>
      <c r="AM3475" s="1"/>
      <c r="AN3475" s="1">
        <f>AN3473+AN3474</f>
        <v>51</v>
      </c>
      <c r="AO3475" s="1">
        <f>AO3473+AO3474</f>
        <v>2452</v>
      </c>
      <c r="AP3475" t="s">
        <v>6006</v>
      </c>
    </row>
    <row r="3476" spans="1:42">
      <c r="A3476" t="s">
        <v>6005</v>
      </c>
      <c r="F3476" t="s">
        <v>6005</v>
      </c>
      <c r="J3476" t="s">
        <v>6005</v>
      </c>
      <c r="K3476" t="s">
        <v>6005</v>
      </c>
      <c r="L3476" t="s">
        <v>6005</v>
      </c>
      <c r="N3476" t="s">
        <v>6005</v>
      </c>
      <c r="P3476" t="s">
        <v>6005</v>
      </c>
      <c r="R3476" t="s">
        <v>6005</v>
      </c>
      <c r="T3476" t="s">
        <v>6005</v>
      </c>
      <c r="V3476" t="s">
        <v>6005</v>
      </c>
      <c r="X3476" t="s">
        <v>6005</v>
      </c>
      <c r="Z3476" t="s">
        <v>6005</v>
      </c>
      <c r="AB3476" t="s">
        <v>6005</v>
      </c>
      <c r="AD3476" t="s">
        <v>6005</v>
      </c>
      <c r="AF3476" t="s">
        <v>6005</v>
      </c>
      <c r="AH3476" t="s">
        <v>6005</v>
      </c>
      <c r="AI3476" t="s">
        <v>6005</v>
      </c>
      <c r="AK3476" t="s">
        <v>6005</v>
      </c>
      <c r="AN3476" t="s">
        <v>5958</v>
      </c>
      <c r="AO3476" t="s">
        <v>6005</v>
      </c>
      <c r="AP3476" t="s">
        <v>6006</v>
      </c>
    </row>
    <row r="3477" spans="1:42">
      <c r="AA3477" s="11"/>
      <c r="AE3477" s="3"/>
      <c r="AJ3477" s="2"/>
    </row>
    <row r="3478" spans="1:42">
      <c r="AJ3478" s="1"/>
    </row>
    <row r="3479" spans="1:42">
      <c r="AB3479" s="2"/>
      <c r="AH3479" s="2"/>
    </row>
    <row r="3480" spans="1:42">
      <c r="AH3480" s="1"/>
      <c r="AJ3480" s="2"/>
    </row>
    <row r="3481" spans="1:42">
      <c r="AB3481" s="2"/>
      <c r="AF3481" s="2"/>
    </row>
    <row r="3482" spans="1:42">
      <c r="AF3482" s="2"/>
    </row>
    <row r="3483" spans="1:42">
      <c r="AF3483" s="2"/>
      <c r="AJ3483" s="2"/>
    </row>
    <row r="3484" spans="1:42">
      <c r="AF3484" s="1"/>
      <c r="AH3484" s="2"/>
      <c r="AJ3484" s="2"/>
    </row>
    <row r="3485" spans="1:42">
      <c r="AH3485" s="1"/>
    </row>
    <row r="3486" spans="1:42">
      <c r="AF3486" s="2"/>
    </row>
    <row r="3487" spans="1:42">
      <c r="AF3487" s="1"/>
      <c r="AH3487" s="2"/>
      <c r="AJ3487" s="2"/>
    </row>
    <row r="3488" spans="1:42">
      <c r="AH3488" s="2"/>
    </row>
    <row r="3490" spans="32:36">
      <c r="AF3490" s="2"/>
      <c r="AH3490" s="2"/>
    </row>
    <row r="3491" spans="32:36">
      <c r="AF3491" s="1"/>
      <c r="AJ3491" s="2"/>
    </row>
    <row r="3492" spans="32:36">
      <c r="AJ3492" s="1"/>
    </row>
    <row r="3493" spans="32:36">
      <c r="AH3493" s="2"/>
    </row>
    <row r="3494" spans="32:36">
      <c r="AJ3494" s="2"/>
    </row>
    <row r="3497" spans="32:36">
      <c r="AF3497" s="2"/>
      <c r="AH3497" s="2"/>
      <c r="AJ3497" s="2"/>
    </row>
    <row r="3498" spans="32:36">
      <c r="AH3498" s="2"/>
      <c r="AJ3498" s="2"/>
    </row>
    <row r="3501" spans="32:36">
      <c r="AF3501" s="2"/>
      <c r="AH3501" s="2"/>
    </row>
    <row r="3502" spans="32:36">
      <c r="AH3502" s="2"/>
      <c r="AJ3502" s="2"/>
    </row>
    <row r="3504" spans="32:36">
      <c r="AH3504" s="2"/>
    </row>
    <row r="3505" spans="32:36">
      <c r="AF3505" s="2"/>
      <c r="AH3505" s="1"/>
    </row>
    <row r="3507" spans="32:36">
      <c r="AJ3507" s="2"/>
    </row>
    <row r="3511" spans="32:36">
      <c r="AJ3511" s="2"/>
    </row>
    <row r="3514" spans="32:36">
      <c r="AJ3514" s="2"/>
    </row>
    <row r="3515" spans="32:36">
      <c r="AJ3515" s="2"/>
    </row>
  </sheetData>
  <phoneticPr fontId="0" type="noConversion"/>
  <hyperlinks>
    <hyperlink ref="A240" r:id="rId1" display="http://freepages.genealogy.rootsweb.com/~gregheberle/HEBERLE-IMAGES.htm"/>
    <hyperlink ref="A247" r:id="rId2" display="..\HEBERLE-HOUSES-BUSINESSES-WEBPAGES.htm"/>
    <hyperlink ref="A239" r:id="rId3"/>
    <hyperlink ref="A245" r:id="rId4" display="..\Htm\Sport\Sport.htm"/>
    <hyperlink ref="A237" r:id="rId5" display="..\Htm\Doctors-Professors\DoctorsProfessors.htm"/>
    <hyperlink ref="A238" r:id="rId6" display="..\Htm\Immigration\Migration.htm"/>
    <hyperlink ref="A241" r:id="rId7" display="..\Htm\Politicians\Politicians.htm"/>
    <hyperlink ref="A242" r:id="rId8" display="..\Htm\Publications\Books-Papers.htm"/>
    <hyperlink ref="A244" r:id="rId9" display="..\Htm\Religious\ReligiousProfessionals.htm"/>
    <hyperlink ref="A246" r:id="rId10" display="..\Htm\WarService\WarService.htm"/>
    <hyperlink ref="A248" r:id="rId11"/>
    <hyperlink ref="A249" r:id="rId12"/>
    <hyperlink ref="M1" r:id="rId13"/>
  </hyperlinks>
  <printOptions gridLinesSet="0"/>
  <pageMargins left="0" right="0" top="0.39370078740157483" bottom="0.39370078740157483" header="0.31496062992125984" footer="0.31496062992125984"/>
  <pageSetup paperSize="9" scale="16" fitToHeight="8" orientation="landscape" r:id="rId14"/>
  <headerFooter alignWithMargins="0">
    <oddHeader>&amp;A</oddHeader>
    <oddFooter>Page &amp;P&amp;R&amp;A</oddFooter>
  </headerFooter>
  <drawing r:id="rId15"/>
  <webPublishItems count="3">
    <webPublishItem id="28829" divId="H-sgermy_28829" sourceType="printArea" destinationFile="C:\homepage\Htm\familytree\SBW5-SEBW.htm"/>
    <webPublishItem id="30887" divId="H-sgermy_30887" sourceType="range" sourceRef="J1:AO3475" destinationFile="C:\homepage\Htm\familytree\sg5SEBW.htm"/>
    <webPublishItem id="14318" divId="H-badenw_14318" sourceType="range" sourceRef="J1:AP3476" destinationFile="C:\homepage\Htm\familytree\sg5SEBW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8"/>
  <sheetViews>
    <sheetView showGridLines="0" topLeftCell="A454" zoomScale="60" workbookViewId="0">
      <selection activeCell="P794" sqref="P794"/>
    </sheetView>
  </sheetViews>
  <sheetFormatPr defaultRowHeight="12.75"/>
  <cols>
    <col min="1" max="1" width="12.28515625" customWidth="1"/>
    <col min="2" max="2" width="2.7109375" customWidth="1"/>
    <col min="3" max="3" width="20" customWidth="1"/>
    <col min="4" max="4" width="2.7109375" customWidth="1"/>
    <col min="5" max="5" width="27.85546875" customWidth="1"/>
    <col min="6" max="6" width="2.7109375" customWidth="1"/>
    <col min="7" max="7" width="24.7109375" customWidth="1"/>
    <col min="8" max="8" width="2.7109375" customWidth="1"/>
    <col min="9" max="9" width="23.7109375" customWidth="1"/>
    <col min="10" max="10" width="2.7109375" customWidth="1"/>
    <col min="11" max="11" width="28.140625" customWidth="1"/>
    <col min="12" max="12" width="2.7109375" customWidth="1"/>
    <col min="13" max="13" width="27.7109375" customWidth="1"/>
    <col min="14" max="14" width="2.7109375" customWidth="1"/>
    <col min="15" max="15" width="32.85546875" customWidth="1"/>
    <col min="16" max="16" width="2.7109375" customWidth="1"/>
    <col min="17" max="17" width="29.7109375" customWidth="1"/>
    <col min="18" max="18" width="2.7109375" customWidth="1"/>
    <col min="19" max="19" width="32.7109375" customWidth="1"/>
    <col min="20" max="20" width="2.7109375" customWidth="1"/>
    <col min="21" max="21" width="32.140625" customWidth="1"/>
    <col min="22" max="22" width="2.7109375" customWidth="1"/>
    <col min="23" max="23" width="31.7109375" customWidth="1"/>
    <col min="24" max="24" width="2.7109375" customWidth="1"/>
    <col min="25" max="25" width="30.5703125" customWidth="1"/>
    <col min="26" max="26" width="2.7109375" customWidth="1"/>
    <col min="27" max="27" width="31.42578125" customWidth="1"/>
    <col min="28" max="28" width="2.7109375" customWidth="1"/>
    <col min="29" max="29" width="28.42578125" customWidth="1"/>
    <col min="30" max="30" width="2.7109375" customWidth="1"/>
    <col min="31" max="31" width="23.42578125" customWidth="1"/>
    <col min="32" max="32" width="14.7109375" customWidth="1"/>
    <col min="33" max="33" width="2.7109375" customWidth="1"/>
  </cols>
  <sheetData>
    <row r="1" spans="1:33" ht="30">
      <c r="A1" s="6" t="s">
        <v>59</v>
      </c>
      <c r="C1" t="s">
        <v>6005</v>
      </c>
      <c r="D1" s="262" t="s">
        <v>1345</v>
      </c>
      <c r="I1" t="s">
        <v>6005</v>
      </c>
      <c r="K1" t="s">
        <v>6005</v>
      </c>
      <c r="M1" t="s">
        <v>6005</v>
      </c>
      <c r="O1" t="s">
        <v>6005</v>
      </c>
      <c r="Q1" t="s">
        <v>6005</v>
      </c>
      <c r="S1" t="s">
        <v>6005</v>
      </c>
      <c r="T1" t="s">
        <v>6006</v>
      </c>
      <c r="U1" t="s">
        <v>6005</v>
      </c>
      <c r="W1" t="s">
        <v>6005</v>
      </c>
      <c r="Y1" t="s">
        <v>6005</v>
      </c>
      <c r="AA1" t="s">
        <v>6005</v>
      </c>
      <c r="AC1" t="s">
        <v>6445</v>
      </c>
      <c r="AF1" t="s">
        <v>6005</v>
      </c>
      <c r="AG1" t="s">
        <v>6006</v>
      </c>
    </row>
    <row r="2" spans="1:33">
      <c r="C2" t="s">
        <v>2091</v>
      </c>
      <c r="E2" t="s">
        <v>6007</v>
      </c>
      <c r="G2" t="s">
        <v>5345</v>
      </c>
      <c r="I2" t="s">
        <v>2433</v>
      </c>
      <c r="K2" t="s">
        <v>2434</v>
      </c>
      <c r="M2" t="s">
        <v>2435</v>
      </c>
      <c r="O2" t="s">
        <v>2436</v>
      </c>
      <c r="Q2" t="s">
        <v>2437</v>
      </c>
      <c r="S2" t="s">
        <v>2438</v>
      </c>
      <c r="U2" t="s">
        <v>2439</v>
      </c>
      <c r="W2" t="s">
        <v>2440</v>
      </c>
      <c r="Y2" t="s">
        <v>2441</v>
      </c>
      <c r="AA2" t="s">
        <v>2502</v>
      </c>
      <c r="AC2" t="s">
        <v>4231</v>
      </c>
      <c r="AE2" t="s">
        <v>3092</v>
      </c>
      <c r="AG2" t="s">
        <v>6006</v>
      </c>
    </row>
    <row r="3" spans="1:33">
      <c r="C3" t="s">
        <v>5600</v>
      </c>
      <c r="E3" t="s">
        <v>5601</v>
      </c>
      <c r="G3" t="s">
        <v>5923</v>
      </c>
      <c r="I3" t="s">
        <v>3838</v>
      </c>
      <c r="K3" t="s">
        <v>3837</v>
      </c>
      <c r="M3" t="s">
        <v>695</v>
      </c>
      <c r="O3" t="s">
        <v>696</v>
      </c>
      <c r="Q3" t="s">
        <v>697</v>
      </c>
      <c r="S3" t="s">
        <v>698</v>
      </c>
      <c r="U3" t="s">
        <v>699</v>
      </c>
      <c r="W3" t="s">
        <v>700</v>
      </c>
      <c r="Y3" t="s">
        <v>701</v>
      </c>
      <c r="AA3" t="s">
        <v>702</v>
      </c>
      <c r="AC3" t="s">
        <v>703</v>
      </c>
      <c r="AE3" t="s">
        <v>704</v>
      </c>
      <c r="AG3" t="s">
        <v>6006</v>
      </c>
    </row>
    <row r="4" spans="1:33">
      <c r="C4" t="s">
        <v>4918</v>
      </c>
      <c r="E4" t="s">
        <v>4918</v>
      </c>
      <c r="F4" t="s">
        <v>2092</v>
      </c>
      <c r="G4" t="s">
        <v>4918</v>
      </c>
      <c r="H4" t="s">
        <v>2092</v>
      </c>
      <c r="I4" t="s">
        <v>4918</v>
      </c>
      <c r="J4" t="s">
        <v>2092</v>
      </c>
      <c r="K4" t="s">
        <v>4918</v>
      </c>
      <c r="M4" t="s">
        <v>4918</v>
      </c>
      <c r="N4" t="s">
        <v>2092</v>
      </c>
      <c r="O4" t="s">
        <v>4918</v>
      </c>
      <c r="P4" t="s">
        <v>2092</v>
      </c>
      <c r="Q4" t="s">
        <v>4918</v>
      </c>
      <c r="R4" t="s">
        <v>4919</v>
      </c>
      <c r="S4" t="s">
        <v>4918</v>
      </c>
      <c r="T4" t="s">
        <v>4919</v>
      </c>
      <c r="U4" t="s">
        <v>4918</v>
      </c>
      <c r="V4" t="s">
        <v>4919</v>
      </c>
      <c r="W4" t="s">
        <v>4918</v>
      </c>
      <c r="X4" t="s">
        <v>4919</v>
      </c>
      <c r="Y4" t="s">
        <v>4918</v>
      </c>
      <c r="Z4" t="s">
        <v>4919</v>
      </c>
      <c r="AA4" t="s">
        <v>4918</v>
      </c>
      <c r="AB4" t="s">
        <v>4919</v>
      </c>
      <c r="AC4" t="s">
        <v>4918</v>
      </c>
      <c r="AE4" t="s">
        <v>4918</v>
      </c>
      <c r="AF4" t="s">
        <v>4918</v>
      </c>
      <c r="AG4" t="s">
        <v>6006</v>
      </c>
    </row>
    <row r="5" spans="1:33">
      <c r="A5" s="4" t="s">
        <v>3911</v>
      </c>
      <c r="AG5" t="s">
        <v>6006</v>
      </c>
    </row>
    <row r="6" spans="1:33">
      <c r="A6" s="4" t="s">
        <v>1343</v>
      </c>
      <c r="V6" t="s">
        <v>5323</v>
      </c>
      <c r="W6" s="204" t="s">
        <v>11790</v>
      </c>
      <c r="AG6" t="s">
        <v>6006</v>
      </c>
    </row>
    <row r="7" spans="1:33">
      <c r="A7" s="11" t="s">
        <v>6585</v>
      </c>
      <c r="V7" s="1">
        <v>1</v>
      </c>
      <c r="W7" s="204" t="s">
        <v>11791</v>
      </c>
      <c r="AG7" t="s">
        <v>6006</v>
      </c>
    </row>
    <row r="8" spans="1:33">
      <c r="A8" s="8" t="s">
        <v>106</v>
      </c>
      <c r="P8" t="s">
        <v>5323</v>
      </c>
      <c r="Q8" s="142" t="s">
        <v>3884</v>
      </c>
      <c r="R8" s="179" t="s">
        <v>6474</v>
      </c>
      <c r="S8" s="19"/>
      <c r="T8" s="19"/>
      <c r="V8" t="s">
        <v>1825</v>
      </c>
      <c r="W8" s="204"/>
      <c r="AC8" s="210"/>
      <c r="AE8" s="210"/>
      <c r="AG8" t="s">
        <v>6006</v>
      </c>
    </row>
    <row r="9" spans="1:33">
      <c r="A9" s="277" t="s">
        <v>12274</v>
      </c>
      <c r="P9" s="1">
        <v>1</v>
      </c>
      <c r="Q9" s="142" t="s">
        <v>6039</v>
      </c>
      <c r="R9" s="19" t="s">
        <v>5323</v>
      </c>
      <c r="S9" s="71" t="s">
        <v>6427</v>
      </c>
      <c r="T9" s="19"/>
      <c r="V9" t="s">
        <v>5323</v>
      </c>
      <c r="W9" t="s">
        <v>4793</v>
      </c>
      <c r="X9" s="20" t="s">
        <v>4019</v>
      </c>
      <c r="Y9" s="19"/>
      <c r="Z9" s="19"/>
      <c r="AB9" s="1"/>
      <c r="AC9" s="181"/>
      <c r="AD9" s="1"/>
      <c r="AE9" s="210"/>
      <c r="AG9" t="s">
        <v>6006</v>
      </c>
    </row>
    <row r="10" spans="1:33">
      <c r="A10" s="224" t="s">
        <v>12250</v>
      </c>
      <c r="P10" t="s">
        <v>1825</v>
      </c>
      <c r="Q10" s="142" t="s">
        <v>10245</v>
      </c>
      <c r="R10" s="19" t="s">
        <v>1825</v>
      </c>
      <c r="S10" s="69" t="s">
        <v>1145</v>
      </c>
      <c r="T10" s="19"/>
      <c r="V10" s="1">
        <v>1</v>
      </c>
      <c r="W10" t="s">
        <v>1250</v>
      </c>
      <c r="X10" s="19" t="s">
        <v>5323</v>
      </c>
      <c r="Y10" t="s">
        <v>2701</v>
      </c>
      <c r="Z10" s="19"/>
      <c r="AC10" s="181"/>
      <c r="AG10" t="s">
        <v>6006</v>
      </c>
    </row>
    <row r="11" spans="1:33">
      <c r="A11" s="224" t="s">
        <v>12251</v>
      </c>
      <c r="P11" t="s">
        <v>1825</v>
      </c>
      <c r="Q11" s="142" t="s">
        <v>10246</v>
      </c>
      <c r="R11" s="19" t="s">
        <v>1825</v>
      </c>
      <c r="S11" s="134" t="s">
        <v>1146</v>
      </c>
      <c r="T11" s="19"/>
      <c r="V11" t="s">
        <v>1825</v>
      </c>
      <c r="W11" s="204" t="s">
        <v>11026</v>
      </c>
      <c r="X11" s="19" t="s">
        <v>1825</v>
      </c>
      <c r="Y11" s="108" t="s">
        <v>3929</v>
      </c>
      <c r="Z11" s="19"/>
      <c r="AC11" s="181"/>
      <c r="AE11" s="210"/>
      <c r="AG11" t="s">
        <v>6006</v>
      </c>
    </row>
    <row r="12" spans="1:33">
      <c r="A12" s="224" t="s">
        <v>12252</v>
      </c>
      <c r="R12" s="19" t="s">
        <v>1825</v>
      </c>
      <c r="S12" s="196" t="s">
        <v>7885</v>
      </c>
      <c r="T12" s="19"/>
      <c r="V12" s="1">
        <v>1</v>
      </c>
      <c r="W12" s="204" t="s">
        <v>5806</v>
      </c>
      <c r="X12" s="19" t="s">
        <v>1825</v>
      </c>
      <c r="Y12" t="s">
        <v>3930</v>
      </c>
      <c r="Z12" s="19"/>
      <c r="AD12" s="1"/>
      <c r="AE12" s="210"/>
      <c r="AG12" t="s">
        <v>6006</v>
      </c>
    </row>
    <row r="13" spans="1:33">
      <c r="A13" s="2" t="s">
        <v>806</v>
      </c>
      <c r="R13" s="19" t="s">
        <v>1825</v>
      </c>
      <c r="S13" s="134" t="s">
        <v>3314</v>
      </c>
      <c r="T13" s="19"/>
      <c r="V13" t="s">
        <v>1825</v>
      </c>
      <c r="X13" s="19" t="s">
        <v>1825</v>
      </c>
      <c r="Y13" s="108" t="s">
        <v>4018</v>
      </c>
      <c r="Z13" s="19"/>
      <c r="AB13" t="s">
        <v>5323</v>
      </c>
      <c r="AC13" s="215" t="s">
        <v>8595</v>
      </c>
      <c r="AG13" t="s">
        <v>6006</v>
      </c>
    </row>
    <row r="14" spans="1:33">
      <c r="A14" s="2" t="s">
        <v>2382</v>
      </c>
      <c r="R14" s="19" t="s">
        <v>1825</v>
      </c>
      <c r="S14" s="210" t="s">
        <v>8684</v>
      </c>
      <c r="T14" s="19"/>
      <c r="V14" t="s">
        <v>5323</v>
      </c>
      <c r="W14" t="s">
        <v>6586</v>
      </c>
      <c r="X14" s="19" t="s">
        <v>1825</v>
      </c>
      <c r="Y14" s="108" t="s">
        <v>8549</v>
      </c>
      <c r="Z14" s="19"/>
      <c r="AB14" t="s">
        <v>1825</v>
      </c>
      <c r="AC14" s="210" t="s">
        <v>8594</v>
      </c>
      <c r="AE14" s="210"/>
      <c r="AG14" t="s">
        <v>6006</v>
      </c>
    </row>
    <row r="15" spans="1:33">
      <c r="R15" s="19"/>
      <c r="S15" s="19"/>
      <c r="T15" s="19"/>
      <c r="V15" s="1">
        <v>1</v>
      </c>
      <c r="W15" t="s">
        <v>2755</v>
      </c>
      <c r="X15" s="19"/>
      <c r="Y15" s="19"/>
      <c r="Z15" s="19"/>
      <c r="AD15" s="1"/>
      <c r="AE15" s="210"/>
      <c r="AG15" t="s">
        <v>6006</v>
      </c>
    </row>
    <row r="16" spans="1:33">
      <c r="A16" s="66" t="s">
        <v>4568</v>
      </c>
      <c r="U16" s="112" t="s">
        <v>471</v>
      </c>
      <c r="V16" t="s">
        <v>1825</v>
      </c>
      <c r="W16" s="109" t="s">
        <v>7251</v>
      </c>
      <c r="AB16" t="s">
        <v>5323</v>
      </c>
      <c r="AC16" s="249" t="s">
        <v>9525</v>
      </c>
      <c r="AG16" t="s">
        <v>6006</v>
      </c>
    </row>
    <row r="17" spans="1:33">
      <c r="A17" s="66" t="s">
        <v>1686</v>
      </c>
      <c r="T17" t="s">
        <v>5323</v>
      </c>
      <c r="U17" t="s">
        <v>5959</v>
      </c>
      <c r="V17" t="s">
        <v>1825</v>
      </c>
      <c r="W17" s="3" t="s">
        <v>7833</v>
      </c>
      <c r="X17" t="s">
        <v>5323</v>
      </c>
      <c r="Y17" s="193" t="s">
        <v>8171</v>
      </c>
      <c r="AB17" s="1">
        <v>1</v>
      </c>
      <c r="AC17" s="249" t="s">
        <v>10</v>
      </c>
      <c r="AG17" t="s">
        <v>6006</v>
      </c>
    </row>
    <row r="18" spans="1:33">
      <c r="A18" s="66" t="s">
        <v>886</v>
      </c>
      <c r="T18" s="1">
        <v>1</v>
      </c>
      <c r="U18" s="204" t="s">
        <v>11190</v>
      </c>
      <c r="V18" t="s">
        <v>1825</v>
      </c>
      <c r="W18" s="3" t="s">
        <v>7834</v>
      </c>
      <c r="X18" s="1">
        <v>1</v>
      </c>
      <c r="Y18" s="210" t="s">
        <v>8612</v>
      </c>
      <c r="AB18" t="s">
        <v>1825</v>
      </c>
      <c r="AC18" s="249" t="s">
        <v>9526</v>
      </c>
      <c r="AG18" t="s">
        <v>6006</v>
      </c>
    </row>
    <row r="19" spans="1:33">
      <c r="T19" t="s">
        <v>1825</v>
      </c>
      <c r="V19" t="s">
        <v>1825</v>
      </c>
      <c r="X19" t="s">
        <v>1825</v>
      </c>
      <c r="Y19" s="210" t="s">
        <v>8613</v>
      </c>
      <c r="AG19" t="s">
        <v>6006</v>
      </c>
    </row>
    <row r="20" spans="1:33">
      <c r="A20" t="s">
        <v>5795</v>
      </c>
      <c r="T20" t="s">
        <v>5323</v>
      </c>
      <c r="U20" s="2" t="s">
        <v>2363</v>
      </c>
      <c r="V20" t="s">
        <v>5323</v>
      </c>
      <c r="W20" s="2" t="s">
        <v>5256</v>
      </c>
      <c r="X20" t="s">
        <v>1825</v>
      </c>
      <c r="Y20" s="193" t="s">
        <v>8172</v>
      </c>
      <c r="AG20" t="s">
        <v>6006</v>
      </c>
    </row>
    <row r="21" spans="1:33">
      <c r="A21" s="35" t="s">
        <v>941</v>
      </c>
      <c r="T21" s="1">
        <v>1</v>
      </c>
      <c r="U21" s="26" t="s">
        <v>1251</v>
      </c>
      <c r="V21" s="1">
        <v>1</v>
      </c>
      <c r="W21" s="45" t="s">
        <v>1249</v>
      </c>
      <c r="X21" t="s">
        <v>1825</v>
      </c>
      <c r="Y21" s="217" t="s">
        <v>8379</v>
      </c>
      <c r="Z21" t="s">
        <v>5323</v>
      </c>
      <c r="AA21" s="251" t="s">
        <v>5389</v>
      </c>
      <c r="AB21" t="s">
        <v>5323</v>
      </c>
      <c r="AC21" s="238" t="s">
        <v>9308</v>
      </c>
      <c r="AG21" t="s">
        <v>6006</v>
      </c>
    </row>
    <row r="22" spans="1:33">
      <c r="A22" t="s">
        <v>4350</v>
      </c>
      <c r="T22" t="s">
        <v>1825</v>
      </c>
      <c r="U22" s="2" t="s">
        <v>1252</v>
      </c>
      <c r="V22" t="s">
        <v>1825</v>
      </c>
      <c r="Z22" t="s">
        <v>1825</v>
      </c>
      <c r="AA22" s="249" t="s">
        <v>6018</v>
      </c>
      <c r="AB22" s="1">
        <v>1</v>
      </c>
      <c r="AC22" s="238" t="s">
        <v>9309</v>
      </c>
      <c r="AG22" t="s">
        <v>6006</v>
      </c>
    </row>
    <row r="23" spans="1:33">
      <c r="A23" t="s">
        <v>3431</v>
      </c>
      <c r="T23" t="s">
        <v>1825</v>
      </c>
      <c r="U23" t="s">
        <v>2336</v>
      </c>
      <c r="V23" t="s">
        <v>5323</v>
      </c>
      <c r="W23" s="207" t="s">
        <v>6516</v>
      </c>
      <c r="X23" t="s">
        <v>5323</v>
      </c>
      <c r="Y23" s="210" t="s">
        <v>9537</v>
      </c>
      <c r="Z23" t="s">
        <v>1825</v>
      </c>
      <c r="AB23" t="s">
        <v>1825</v>
      </c>
      <c r="AG23" t="s">
        <v>6006</v>
      </c>
    </row>
    <row r="24" spans="1:33">
      <c r="A24" t="s">
        <v>3432</v>
      </c>
      <c r="T24" t="s">
        <v>1825</v>
      </c>
      <c r="U24" s="23" t="s">
        <v>1253</v>
      </c>
      <c r="V24" s="1">
        <v>1</v>
      </c>
      <c r="W24" s="208" t="s">
        <v>10969</v>
      </c>
      <c r="X24" s="1">
        <v>1</v>
      </c>
      <c r="Y24" s="238" t="s">
        <v>9335</v>
      </c>
      <c r="Z24" t="s">
        <v>5323</v>
      </c>
      <c r="AA24" s="251" t="s">
        <v>2418</v>
      </c>
      <c r="AB24" t="s">
        <v>5323</v>
      </c>
      <c r="AC24" s="238" t="s">
        <v>9310</v>
      </c>
      <c r="AG24" t="s">
        <v>6006</v>
      </c>
    </row>
    <row r="25" spans="1:33">
      <c r="A25" t="s">
        <v>3433</v>
      </c>
      <c r="T25" t="s">
        <v>1825</v>
      </c>
      <c r="U25" s="23" t="s">
        <v>2336</v>
      </c>
      <c r="V25" t="s">
        <v>1825</v>
      </c>
      <c r="X25" t="s">
        <v>1825</v>
      </c>
      <c r="Y25" s="238" t="s">
        <v>9336</v>
      </c>
      <c r="Z25" t="s">
        <v>1825</v>
      </c>
      <c r="AA25" s="249" t="s">
        <v>6019</v>
      </c>
      <c r="AG25" t="s">
        <v>6006</v>
      </c>
    </row>
    <row r="26" spans="1:33">
      <c r="A26" s="2" t="s">
        <v>6608</v>
      </c>
      <c r="T26" t="s">
        <v>1825</v>
      </c>
      <c r="V26" t="s">
        <v>5323</v>
      </c>
      <c r="W26" s="207" t="s">
        <v>6450</v>
      </c>
      <c r="X26" t="s">
        <v>1825</v>
      </c>
      <c r="Y26" s="217" t="s">
        <v>8379</v>
      </c>
      <c r="Z26" t="s">
        <v>1825</v>
      </c>
      <c r="AA26" s="249" t="s">
        <v>9538</v>
      </c>
      <c r="AB26" t="s">
        <v>5323</v>
      </c>
      <c r="AC26" s="238" t="s">
        <v>9420</v>
      </c>
      <c r="AG26" t="s">
        <v>6006</v>
      </c>
    </row>
    <row r="27" spans="1:33">
      <c r="A27" s="2" t="s">
        <v>6446</v>
      </c>
      <c r="T27" t="s">
        <v>5323</v>
      </c>
      <c r="U27" s="2" t="s">
        <v>1996</v>
      </c>
      <c r="V27" s="1">
        <v>1</v>
      </c>
      <c r="W27" s="208" t="s">
        <v>11686</v>
      </c>
      <c r="X27" t="s">
        <v>1825</v>
      </c>
      <c r="Y27" s="210" t="s">
        <v>7457</v>
      </c>
      <c r="Z27" t="s">
        <v>1825</v>
      </c>
      <c r="AB27" s="1">
        <v>1</v>
      </c>
      <c r="AC27" s="238" t="s">
        <v>9422</v>
      </c>
      <c r="AG27" t="s">
        <v>6006</v>
      </c>
    </row>
    <row r="28" spans="1:33">
      <c r="A28" t="s">
        <v>5976</v>
      </c>
      <c r="T28" t="s">
        <v>1825</v>
      </c>
      <c r="U28" s="105" t="s">
        <v>4397</v>
      </c>
      <c r="V28" t="s">
        <v>1825</v>
      </c>
      <c r="Z28" t="s">
        <v>5323</v>
      </c>
      <c r="AA28" s="251" t="s">
        <v>9539</v>
      </c>
      <c r="AG28" t="s">
        <v>6006</v>
      </c>
    </row>
    <row r="29" spans="1:33">
      <c r="A29" t="s">
        <v>3766</v>
      </c>
      <c r="T29" s="1">
        <v>1</v>
      </c>
      <c r="U29" s="8" t="s">
        <v>7232</v>
      </c>
      <c r="V29" t="s">
        <v>5323</v>
      </c>
      <c r="W29" s="208" t="s">
        <v>10941</v>
      </c>
      <c r="Z29" t="s">
        <v>1825</v>
      </c>
      <c r="AA29" s="249" t="s">
        <v>10</v>
      </c>
      <c r="AG29" t="s">
        <v>6006</v>
      </c>
    </row>
    <row r="30" spans="1:33">
      <c r="A30" t="s">
        <v>5947</v>
      </c>
      <c r="T30" t="s">
        <v>1825</v>
      </c>
      <c r="U30" t="s">
        <v>3044</v>
      </c>
      <c r="V30" t="s">
        <v>1825</v>
      </c>
      <c r="W30" s="38" t="s">
        <v>6803</v>
      </c>
      <c r="Z30" t="s">
        <v>1825</v>
      </c>
      <c r="AA30" s="249" t="s">
        <v>9540</v>
      </c>
      <c r="AG30" t="s">
        <v>6006</v>
      </c>
    </row>
    <row r="31" spans="1:33">
      <c r="T31" t="s">
        <v>1825</v>
      </c>
      <c r="U31" t="s">
        <v>2046</v>
      </c>
      <c r="V31" t="s">
        <v>1825</v>
      </c>
      <c r="X31" t="s">
        <v>5323</v>
      </c>
      <c r="Y31" s="37" t="s">
        <v>3279</v>
      </c>
      <c r="AG31" t="s">
        <v>6006</v>
      </c>
    </row>
    <row r="32" spans="1:33">
      <c r="A32" t="s">
        <v>3983</v>
      </c>
      <c r="T32" t="s">
        <v>1825</v>
      </c>
      <c r="U32" s="100" t="s">
        <v>3045</v>
      </c>
      <c r="V32" t="s">
        <v>5323</v>
      </c>
      <c r="W32" s="92" t="s">
        <v>4816</v>
      </c>
      <c r="X32" s="1">
        <v>1</v>
      </c>
      <c r="Y32" s="37" t="s">
        <v>5350</v>
      </c>
      <c r="AG32" t="s">
        <v>6006</v>
      </c>
    </row>
    <row r="33" spans="1:33">
      <c r="A33" s="2" t="s">
        <v>2226</v>
      </c>
      <c r="T33" t="s">
        <v>1825</v>
      </c>
      <c r="U33" t="s">
        <v>2047</v>
      </c>
      <c r="V33" s="1">
        <v>1</v>
      </c>
      <c r="W33" t="s">
        <v>1248</v>
      </c>
      <c r="X33" t="s">
        <v>1825</v>
      </c>
      <c r="Y33" s="181" t="s">
        <v>7836</v>
      </c>
      <c r="AG33" t="s">
        <v>6006</v>
      </c>
    </row>
    <row r="34" spans="1:33">
      <c r="A34" t="s">
        <v>2228</v>
      </c>
      <c r="T34" t="s">
        <v>1825</v>
      </c>
      <c r="U34" t="s">
        <v>1254</v>
      </c>
      <c r="V34" t="s">
        <v>1825</v>
      </c>
      <c r="W34" s="62" t="s">
        <v>4817</v>
      </c>
      <c r="X34" s="1">
        <v>1</v>
      </c>
      <c r="Y34" s="181" t="s">
        <v>7835</v>
      </c>
      <c r="AG34" t="s">
        <v>6006</v>
      </c>
    </row>
    <row r="35" spans="1:33">
      <c r="A35" t="s">
        <v>3984</v>
      </c>
      <c r="O35" s="23"/>
      <c r="T35" t="s">
        <v>1825</v>
      </c>
      <c r="U35" s="100" t="s">
        <v>2049</v>
      </c>
      <c r="V35" t="s">
        <v>1825</v>
      </c>
      <c r="W35" t="s">
        <v>4818</v>
      </c>
      <c r="AG35" t="s">
        <v>6006</v>
      </c>
    </row>
    <row r="36" spans="1:33">
      <c r="A36" t="s">
        <v>5392</v>
      </c>
      <c r="O36" s="23"/>
      <c r="T36" t="s">
        <v>1825</v>
      </c>
      <c r="U36" s="100" t="s">
        <v>2048</v>
      </c>
      <c r="V36" t="s">
        <v>1825</v>
      </c>
      <c r="X36" t="s">
        <v>5323</v>
      </c>
      <c r="Y36" s="223" t="s">
        <v>9145</v>
      </c>
      <c r="AG36" t="s">
        <v>6006</v>
      </c>
    </row>
    <row r="37" spans="1:33">
      <c r="A37" t="s">
        <v>5085</v>
      </c>
      <c r="O37" s="23"/>
      <c r="T37" t="s">
        <v>1825</v>
      </c>
      <c r="V37" t="s">
        <v>5323</v>
      </c>
      <c r="W37" s="8" t="s">
        <v>5336</v>
      </c>
      <c r="X37" s="1">
        <v>1</v>
      </c>
      <c r="Y37" s="37" t="s">
        <v>3767</v>
      </c>
      <c r="AG37" t="s">
        <v>6006</v>
      </c>
    </row>
    <row r="38" spans="1:33">
      <c r="A38" t="s">
        <v>1427</v>
      </c>
      <c r="G38" s="69"/>
      <c r="O38" s="23"/>
      <c r="S38" s="112" t="s">
        <v>471</v>
      </c>
      <c r="T38" t="s">
        <v>5323</v>
      </c>
      <c r="U38" s="8" t="s">
        <v>7518</v>
      </c>
      <c r="V38" s="1">
        <v>1</v>
      </c>
      <c r="W38" t="s">
        <v>6465</v>
      </c>
      <c r="X38" t="s">
        <v>1825</v>
      </c>
      <c r="Y38" s="281" t="s">
        <v>12180</v>
      </c>
      <c r="AG38" t="s">
        <v>6006</v>
      </c>
    </row>
    <row r="39" spans="1:33">
      <c r="A39" t="s">
        <v>3350</v>
      </c>
      <c r="G39" s="69"/>
      <c r="O39" s="23"/>
      <c r="R39" t="s">
        <v>5323</v>
      </c>
      <c r="S39" s="166" t="s">
        <v>6660</v>
      </c>
      <c r="T39" s="1">
        <v>1</v>
      </c>
      <c r="U39" s="2" t="s">
        <v>1255</v>
      </c>
      <c r="V39" s="17" t="s">
        <v>1825</v>
      </c>
      <c r="W39" s="185" t="s">
        <v>8025</v>
      </c>
      <c r="X39" t="s">
        <v>1825</v>
      </c>
      <c r="Y39" s="278" t="s">
        <v>12181</v>
      </c>
      <c r="Z39" s="4"/>
      <c r="AA39" s="2"/>
      <c r="AB39" s="20" t="s">
        <v>9645</v>
      </c>
      <c r="AC39" s="18"/>
      <c r="AD39" s="18"/>
      <c r="AG39" t="s">
        <v>6006</v>
      </c>
    </row>
    <row r="40" spans="1:33">
      <c r="A40" t="s">
        <v>2580</v>
      </c>
      <c r="O40" s="23"/>
      <c r="Q40" s="112" t="s">
        <v>471</v>
      </c>
      <c r="R40" s="1">
        <v>1</v>
      </c>
      <c r="S40" t="s">
        <v>3002</v>
      </c>
      <c r="T40" t="s">
        <v>1825</v>
      </c>
      <c r="U40" s="204" t="s">
        <v>10956</v>
      </c>
      <c r="V40" s="1">
        <v>1</v>
      </c>
      <c r="W40" s="238" t="s">
        <v>9318</v>
      </c>
      <c r="X40" t="s">
        <v>1825</v>
      </c>
      <c r="AB40" s="19" t="s">
        <v>5323</v>
      </c>
      <c r="AC40" t="s">
        <v>2607</v>
      </c>
      <c r="AD40" s="18"/>
      <c r="AG40" t="s">
        <v>6006</v>
      </c>
    </row>
    <row r="41" spans="1:33">
      <c r="A41" t="s">
        <v>6198</v>
      </c>
      <c r="G41" s="69"/>
      <c r="O41" s="23"/>
      <c r="P41" t="s">
        <v>5323</v>
      </c>
      <c r="Q41" s="26" t="s">
        <v>1182</v>
      </c>
      <c r="R41" t="s">
        <v>1825</v>
      </c>
      <c r="S41" s="9" t="s">
        <v>1950</v>
      </c>
      <c r="T41" s="1">
        <v>1</v>
      </c>
      <c r="U41" t="s">
        <v>4372</v>
      </c>
      <c r="X41" t="s">
        <v>5323</v>
      </c>
      <c r="Y41" s="37" t="s">
        <v>1550</v>
      </c>
      <c r="Z41" t="s">
        <v>5323</v>
      </c>
      <c r="AA41" s="17" t="s">
        <v>9644</v>
      </c>
      <c r="AB41" s="19" t="s">
        <v>1825</v>
      </c>
      <c r="AC41" s="8" t="s">
        <v>236</v>
      </c>
      <c r="AD41" s="18"/>
      <c r="AG41" t="s">
        <v>6006</v>
      </c>
    </row>
    <row r="42" spans="1:33">
      <c r="A42" t="s">
        <v>2581</v>
      </c>
      <c r="G42" s="69"/>
      <c r="O42" s="23"/>
      <c r="P42" s="1">
        <v>1</v>
      </c>
      <c r="Q42" s="27" t="s">
        <v>1183</v>
      </c>
      <c r="R42" t="s">
        <v>1825</v>
      </c>
      <c r="S42" s="204" t="s">
        <v>11027</v>
      </c>
      <c r="T42" t="s">
        <v>1825</v>
      </c>
      <c r="X42" s="1">
        <v>1</v>
      </c>
      <c r="Y42" s="37" t="s">
        <v>177</v>
      </c>
      <c r="Z42" s="1">
        <v>1</v>
      </c>
      <c r="AA42" t="s">
        <v>1211</v>
      </c>
      <c r="AB42" s="19" t="s">
        <v>1825</v>
      </c>
      <c r="AC42" s="35" t="s">
        <v>952</v>
      </c>
      <c r="AD42" s="18"/>
      <c r="AG42" t="s">
        <v>6006</v>
      </c>
    </row>
    <row r="43" spans="1:33">
      <c r="A43" t="s">
        <v>1556</v>
      </c>
      <c r="G43" s="69"/>
      <c r="O43" s="23"/>
      <c r="P43" t="s">
        <v>1825</v>
      </c>
      <c r="Q43" s="26"/>
      <c r="R43" s="1">
        <v>1</v>
      </c>
      <c r="S43" t="s">
        <v>6243</v>
      </c>
      <c r="T43" t="s">
        <v>5323</v>
      </c>
      <c r="U43" s="37" t="s">
        <v>10247</v>
      </c>
      <c r="V43" t="s">
        <v>5323</v>
      </c>
      <c r="W43" s="204" t="s">
        <v>10248</v>
      </c>
      <c r="X43" s="1">
        <v>1</v>
      </c>
      <c r="Y43" s="37" t="s">
        <v>2648</v>
      </c>
      <c r="Z43" s="19" t="s">
        <v>1825</v>
      </c>
      <c r="AA43" s="18"/>
      <c r="AB43" s="19" t="s">
        <v>5323</v>
      </c>
      <c r="AC43" s="35" t="s">
        <v>951</v>
      </c>
      <c r="AD43" s="18"/>
      <c r="AG43" t="s">
        <v>6006</v>
      </c>
    </row>
    <row r="44" spans="1:33">
      <c r="G44" s="69"/>
      <c r="O44" s="23"/>
      <c r="P44" t="s">
        <v>1825</v>
      </c>
      <c r="Q44" s="26"/>
      <c r="R44" t="s">
        <v>1825</v>
      </c>
      <c r="S44" s="9"/>
      <c r="T44" s="1">
        <v>1</v>
      </c>
      <c r="U44" s="37" t="s">
        <v>1256</v>
      </c>
      <c r="X44" t="s">
        <v>1825</v>
      </c>
      <c r="Y44" s="37"/>
      <c r="Z44" s="19" t="s">
        <v>1825</v>
      </c>
      <c r="AA44" t="s">
        <v>1760</v>
      </c>
      <c r="AB44" t="s">
        <v>1825</v>
      </c>
      <c r="AC44" s="8" t="s">
        <v>237</v>
      </c>
      <c r="AD44" s="18"/>
      <c r="AG44" t="s">
        <v>6006</v>
      </c>
    </row>
    <row r="45" spans="1:33">
      <c r="G45" s="69"/>
      <c r="O45" s="23"/>
      <c r="P45" t="s">
        <v>1825</v>
      </c>
      <c r="Q45" s="26"/>
      <c r="R45" t="s">
        <v>1825</v>
      </c>
      <c r="S45" s="9"/>
      <c r="T45" t="s">
        <v>1825</v>
      </c>
      <c r="U45" s="37" t="s">
        <v>1257</v>
      </c>
      <c r="X45" t="s">
        <v>1825</v>
      </c>
      <c r="Y45" s="37"/>
      <c r="Z45" s="19" t="s">
        <v>1825</v>
      </c>
      <c r="AA45" s="17" t="s">
        <v>5031</v>
      </c>
      <c r="AB45" t="s">
        <v>1825</v>
      </c>
      <c r="AC45" t="s">
        <v>4069</v>
      </c>
      <c r="AD45" s="18"/>
      <c r="AG45" t="s">
        <v>6006</v>
      </c>
    </row>
    <row r="46" spans="1:33">
      <c r="A46" s="33" t="s">
        <v>11792</v>
      </c>
      <c r="G46" s="69"/>
      <c r="O46" s="23"/>
      <c r="P46" t="s">
        <v>1825</v>
      </c>
      <c r="R46" t="s">
        <v>1825</v>
      </c>
      <c r="T46" s="1">
        <v>1</v>
      </c>
      <c r="U46" s="37" t="s">
        <v>521</v>
      </c>
      <c r="V46" t="s">
        <v>5323</v>
      </c>
      <c r="W46" s="23" t="s">
        <v>2710</v>
      </c>
      <c r="X46" t="s">
        <v>1825</v>
      </c>
      <c r="Z46" s="19" t="s">
        <v>1825</v>
      </c>
      <c r="AA46" t="s">
        <v>1762</v>
      </c>
      <c r="AB46" s="20"/>
      <c r="AC46" s="18"/>
      <c r="AD46" s="18"/>
      <c r="AG46" t="s">
        <v>6006</v>
      </c>
    </row>
    <row r="47" spans="1:33">
      <c r="A47" s="272" t="s">
        <v>11793</v>
      </c>
      <c r="O47" s="23"/>
      <c r="P47" t="s">
        <v>1825</v>
      </c>
      <c r="R47" t="s">
        <v>1825</v>
      </c>
      <c r="V47" s="1">
        <v>1</v>
      </c>
      <c r="W47" s="26" t="s">
        <v>1246</v>
      </c>
      <c r="X47" t="s">
        <v>1825</v>
      </c>
      <c r="Z47" s="19" t="s">
        <v>1825</v>
      </c>
      <c r="AA47" t="s">
        <v>1720</v>
      </c>
      <c r="AB47" s="18"/>
      <c r="AG47" t="s">
        <v>6006</v>
      </c>
    </row>
    <row r="48" spans="1:33">
      <c r="A48" s="73" t="s">
        <v>2892</v>
      </c>
      <c r="G48" s="69"/>
      <c r="O48" s="23"/>
      <c r="P48" t="s">
        <v>1825</v>
      </c>
      <c r="Q48" s="2"/>
      <c r="R48" t="s">
        <v>1825</v>
      </c>
      <c r="V48" t="s">
        <v>1825</v>
      </c>
      <c r="W48" s="23" t="s">
        <v>1247</v>
      </c>
      <c r="X48" t="s">
        <v>1825</v>
      </c>
      <c r="Z48" s="19" t="s">
        <v>1825</v>
      </c>
      <c r="AA48" s="17" t="s">
        <v>1212</v>
      </c>
      <c r="AB48" s="18"/>
      <c r="AG48" t="s">
        <v>6006</v>
      </c>
    </row>
    <row r="49" spans="1:33">
      <c r="A49" s="93" t="s">
        <v>3664</v>
      </c>
      <c r="E49" s="37"/>
      <c r="G49" s="69"/>
      <c r="O49" s="23"/>
      <c r="P49" t="s">
        <v>5323</v>
      </c>
      <c r="Q49" s="27" t="s">
        <v>6609</v>
      </c>
      <c r="R49" t="s">
        <v>1825</v>
      </c>
      <c r="V49" t="s">
        <v>1825</v>
      </c>
      <c r="X49" t="s">
        <v>5323</v>
      </c>
      <c r="Y49" s="29" t="s">
        <v>12084</v>
      </c>
      <c r="Z49" s="19" t="s">
        <v>1825</v>
      </c>
      <c r="AA49" s="8" t="s">
        <v>8092</v>
      </c>
      <c r="AB49" s="18"/>
      <c r="AG49" t="s">
        <v>6006</v>
      </c>
    </row>
    <row r="50" spans="1:33">
      <c r="A50" s="104" t="s">
        <v>3193</v>
      </c>
      <c r="E50" s="37"/>
      <c r="O50" s="23"/>
      <c r="P50" s="1">
        <v>1</v>
      </c>
      <c r="Q50" s="27" t="s">
        <v>6447</v>
      </c>
      <c r="R50" t="s">
        <v>1825</v>
      </c>
      <c r="V50" t="s">
        <v>5323</v>
      </c>
      <c r="W50" s="23" t="s">
        <v>573</v>
      </c>
      <c r="X50" s="1">
        <v>1</v>
      </c>
      <c r="Y50" s="30" t="s">
        <v>3600</v>
      </c>
      <c r="Z50" s="18"/>
      <c r="AA50" s="18"/>
      <c r="AB50" s="18"/>
      <c r="AG50" t="s">
        <v>6006</v>
      </c>
    </row>
    <row r="51" spans="1:33">
      <c r="A51" s="132" t="s">
        <v>2818</v>
      </c>
      <c r="E51" s="37"/>
      <c r="G51" s="69"/>
      <c r="O51" s="23"/>
      <c r="P51" t="s">
        <v>1825</v>
      </c>
      <c r="Q51" s="23"/>
      <c r="R51" t="s">
        <v>1825</v>
      </c>
      <c r="V51" s="1">
        <v>1</v>
      </c>
      <c r="W51" s="23" t="s">
        <v>1245</v>
      </c>
      <c r="X51" t="s">
        <v>1825</v>
      </c>
      <c r="Y51" s="17" t="s">
        <v>178</v>
      </c>
      <c r="Z51" t="s">
        <v>5323</v>
      </c>
      <c r="AA51" s="17" t="s">
        <v>9449</v>
      </c>
      <c r="AB51" t="s">
        <v>5323</v>
      </c>
      <c r="AC51" s="108" t="s">
        <v>5765</v>
      </c>
      <c r="AG51" t="s">
        <v>6006</v>
      </c>
    </row>
    <row r="52" spans="1:33">
      <c r="A52" s="143" t="s">
        <v>2955</v>
      </c>
      <c r="E52" s="37"/>
      <c r="G52" s="69"/>
      <c r="O52" s="23"/>
      <c r="P52" t="s">
        <v>5323</v>
      </c>
      <c r="Q52" s="45" t="s">
        <v>8189</v>
      </c>
      <c r="R52" t="s">
        <v>5323</v>
      </c>
      <c r="S52" s="17" t="s">
        <v>11053</v>
      </c>
      <c r="T52" t="s">
        <v>5323</v>
      </c>
      <c r="U52" s="204" t="s">
        <v>4215</v>
      </c>
      <c r="V52" t="s">
        <v>1825</v>
      </c>
      <c r="X52" t="s">
        <v>1825</v>
      </c>
      <c r="Y52" s="15" t="s">
        <v>179</v>
      </c>
      <c r="Z52" s="1">
        <v>1</v>
      </c>
      <c r="AA52" s="181" t="s">
        <v>7858</v>
      </c>
      <c r="AB52" s="1">
        <v>1</v>
      </c>
      <c r="AC52" s="108" t="s">
        <v>5247</v>
      </c>
      <c r="AG52" t="s">
        <v>6006</v>
      </c>
    </row>
    <row r="53" spans="1:33">
      <c r="A53" s="115" t="s">
        <v>1652</v>
      </c>
      <c r="E53" s="37"/>
      <c r="G53" s="69"/>
      <c r="O53" s="23"/>
      <c r="P53" s="1">
        <v>1</v>
      </c>
      <c r="Q53" s="2" t="s">
        <v>3003</v>
      </c>
      <c r="R53" s="1">
        <v>1</v>
      </c>
      <c r="S53" s="208" t="s">
        <v>11092</v>
      </c>
      <c r="T53" s="1">
        <v>1</v>
      </c>
      <c r="U53" s="208" t="s">
        <v>11054</v>
      </c>
      <c r="V53" t="s">
        <v>5323</v>
      </c>
      <c r="W53" s="69" t="s">
        <v>5376</v>
      </c>
      <c r="X53" t="s">
        <v>1825</v>
      </c>
      <c r="Y53" s="17" t="s">
        <v>180</v>
      </c>
      <c r="Z53" s="1">
        <v>1</v>
      </c>
      <c r="AA53" s="108" t="s">
        <v>4820</v>
      </c>
      <c r="AB53" t="s">
        <v>1825</v>
      </c>
      <c r="AG53" t="s">
        <v>6006</v>
      </c>
    </row>
    <row r="54" spans="1:33">
      <c r="A54" s="153" t="s">
        <v>6299</v>
      </c>
      <c r="E54" s="37"/>
      <c r="G54" s="69"/>
      <c r="O54" s="23"/>
      <c r="P54" t="s">
        <v>1825</v>
      </c>
      <c r="Q54" s="9" t="s">
        <v>2536</v>
      </c>
      <c r="R54" t="s">
        <v>1825</v>
      </c>
      <c r="S54" t="s">
        <v>3004</v>
      </c>
      <c r="T54" t="s">
        <v>5441</v>
      </c>
      <c r="V54" s="1">
        <v>1</v>
      </c>
      <c r="W54" s="69" t="s">
        <v>5470</v>
      </c>
      <c r="X54" t="s">
        <v>1825</v>
      </c>
      <c r="Y54" s="110" t="s">
        <v>181</v>
      </c>
      <c r="Z54" t="s">
        <v>1825</v>
      </c>
      <c r="AA54" s="249" t="s">
        <v>9566</v>
      </c>
      <c r="AB54" t="s">
        <v>5323</v>
      </c>
      <c r="AC54" s="181" t="s">
        <v>7843</v>
      </c>
      <c r="AG54" t="s">
        <v>6006</v>
      </c>
    </row>
    <row r="55" spans="1:33">
      <c r="A55" s="109" t="s">
        <v>3073</v>
      </c>
      <c r="E55" s="37"/>
      <c r="G55" s="69"/>
      <c r="O55" s="23"/>
      <c r="P55" s="1">
        <v>1</v>
      </c>
      <c r="Q55" s="208" t="s">
        <v>11187</v>
      </c>
      <c r="R55" t="s">
        <v>1825</v>
      </c>
      <c r="S55" t="s">
        <v>3340</v>
      </c>
      <c r="V55" t="s">
        <v>1825</v>
      </c>
      <c r="X55" t="s">
        <v>1825</v>
      </c>
      <c r="Z55" t="s">
        <v>1825</v>
      </c>
      <c r="AB55" s="1">
        <v>1</v>
      </c>
      <c r="AC55" s="169" t="s">
        <v>7124</v>
      </c>
      <c r="AG55" t="s">
        <v>6006</v>
      </c>
    </row>
    <row r="56" spans="1:33">
      <c r="A56" s="167" t="s">
        <v>57</v>
      </c>
      <c r="O56" s="23"/>
      <c r="P56" t="s">
        <v>1825</v>
      </c>
      <c r="Q56" t="s">
        <v>2227</v>
      </c>
      <c r="R56" t="s">
        <v>1825</v>
      </c>
      <c r="V56" t="s">
        <v>5323</v>
      </c>
      <c r="W56" s="23" t="s">
        <v>1761</v>
      </c>
      <c r="X56" t="s">
        <v>5323</v>
      </c>
      <c r="Y56" s="37" t="s">
        <v>573</v>
      </c>
      <c r="Z56" t="s">
        <v>5323</v>
      </c>
      <c r="AA56" s="100" t="s">
        <v>2877</v>
      </c>
      <c r="AG56" t="s">
        <v>6006</v>
      </c>
    </row>
    <row r="57" spans="1:33">
      <c r="A57" s="178" t="s">
        <v>6799</v>
      </c>
      <c r="O57" s="23"/>
      <c r="P57" t="s">
        <v>1825</v>
      </c>
      <c r="R57" t="s">
        <v>1825</v>
      </c>
      <c r="V57" s="1">
        <v>1</v>
      </c>
      <c r="W57" s="23" t="s">
        <v>1244</v>
      </c>
      <c r="X57" s="1">
        <v>1</v>
      </c>
      <c r="Y57" s="37" t="s">
        <v>5455</v>
      </c>
      <c r="Z57" s="1">
        <v>1</v>
      </c>
      <c r="AA57" s="100" t="s">
        <v>3945</v>
      </c>
      <c r="AB57" t="s">
        <v>5323</v>
      </c>
      <c r="AC57" s="108" t="s">
        <v>4371</v>
      </c>
      <c r="AG57" t="s">
        <v>6006</v>
      </c>
    </row>
    <row r="58" spans="1:33">
      <c r="A58" s="183" t="s">
        <v>7344</v>
      </c>
      <c r="O58" s="23"/>
      <c r="P58" t="s">
        <v>1825</v>
      </c>
      <c r="R58" t="s">
        <v>1825</v>
      </c>
      <c r="V58" t="s">
        <v>1825</v>
      </c>
      <c r="W58" s="185" t="s">
        <v>8025</v>
      </c>
      <c r="X58" t="s">
        <v>1825</v>
      </c>
      <c r="Y58" s="37" t="s">
        <v>3251</v>
      </c>
      <c r="Z58" t="s">
        <v>1825</v>
      </c>
      <c r="AA58" s="181" t="s">
        <v>7452</v>
      </c>
      <c r="AB58" s="1">
        <v>1</v>
      </c>
      <c r="AC58" s="108" t="s">
        <v>5250</v>
      </c>
      <c r="AG58" t="s">
        <v>6006</v>
      </c>
    </row>
    <row r="59" spans="1:33">
      <c r="A59" s="200" t="s">
        <v>7859</v>
      </c>
      <c r="O59" s="23"/>
      <c r="P59" t="s">
        <v>1825</v>
      </c>
      <c r="R59" t="s">
        <v>1825</v>
      </c>
      <c r="V59" t="s">
        <v>1825</v>
      </c>
      <c r="W59" s="23" t="s">
        <v>4070</v>
      </c>
      <c r="X59" t="s">
        <v>1825</v>
      </c>
      <c r="Z59" t="s">
        <v>1825</v>
      </c>
      <c r="AA59" s="108" t="s">
        <v>4821</v>
      </c>
      <c r="AB59" t="s">
        <v>1825</v>
      </c>
      <c r="AG59" t="s">
        <v>6006</v>
      </c>
    </row>
    <row r="60" spans="1:33">
      <c r="A60" s="206" t="s">
        <v>8167</v>
      </c>
      <c r="O60" s="23"/>
      <c r="P60" t="s">
        <v>1825</v>
      </c>
      <c r="R60" t="s">
        <v>1825</v>
      </c>
      <c r="V60" t="s">
        <v>1825</v>
      </c>
      <c r="X60" t="s">
        <v>5323</v>
      </c>
      <c r="Y60" s="37" t="s">
        <v>5375</v>
      </c>
      <c r="Z60" t="s">
        <v>1825</v>
      </c>
      <c r="AB60" t="s">
        <v>5323</v>
      </c>
      <c r="AC60" s="108" t="s">
        <v>4966</v>
      </c>
      <c r="AG60" t="s">
        <v>6006</v>
      </c>
    </row>
    <row r="61" spans="1:33">
      <c r="A61" s="215" t="s">
        <v>8336</v>
      </c>
      <c r="O61" s="23"/>
      <c r="P61" t="s">
        <v>1825</v>
      </c>
      <c r="R61" t="s">
        <v>1825</v>
      </c>
      <c r="V61" t="s">
        <v>5323</v>
      </c>
      <c r="W61" s="23" t="s">
        <v>3540</v>
      </c>
      <c r="X61" s="1">
        <v>1</v>
      </c>
      <c r="Y61" s="37" t="s">
        <v>4977</v>
      </c>
      <c r="Z61" t="s">
        <v>5323</v>
      </c>
      <c r="AA61" s="193" t="s">
        <v>8089</v>
      </c>
      <c r="AB61" s="1">
        <v>1</v>
      </c>
      <c r="AC61" s="108" t="s">
        <v>4786</v>
      </c>
      <c r="AG61" t="s">
        <v>6006</v>
      </c>
    </row>
    <row r="62" spans="1:33">
      <c r="A62" s="226" t="s">
        <v>8747</v>
      </c>
      <c r="O62" s="23"/>
      <c r="P62" t="s">
        <v>1825</v>
      </c>
      <c r="R62" t="s">
        <v>1825</v>
      </c>
      <c r="V62" s="1">
        <v>1</v>
      </c>
      <c r="W62" s="23" t="s">
        <v>1243</v>
      </c>
      <c r="X62" t="s">
        <v>1825</v>
      </c>
      <c r="Y62" s="38" t="s">
        <v>5248</v>
      </c>
      <c r="Z62" s="1">
        <v>1</v>
      </c>
      <c r="AA62" s="101" t="s">
        <v>5249</v>
      </c>
      <c r="AB62" t="s">
        <v>1825</v>
      </c>
      <c r="AG62" t="s">
        <v>6006</v>
      </c>
    </row>
    <row r="63" spans="1:33">
      <c r="A63" s="240" t="s">
        <v>9283</v>
      </c>
      <c r="O63" s="23"/>
      <c r="P63" t="s">
        <v>1825</v>
      </c>
      <c r="R63" t="s">
        <v>1825</v>
      </c>
      <c r="V63" t="s">
        <v>1825</v>
      </c>
      <c r="W63" s="38" t="s">
        <v>7417</v>
      </c>
      <c r="X63" t="s">
        <v>1825</v>
      </c>
      <c r="Z63" t="s">
        <v>1825</v>
      </c>
      <c r="AA63" s="108" t="s">
        <v>4822</v>
      </c>
      <c r="AB63" t="s">
        <v>5323</v>
      </c>
      <c r="AC63" s="108" t="s">
        <v>1707</v>
      </c>
      <c r="AG63" t="s">
        <v>6006</v>
      </c>
    </row>
    <row r="64" spans="1:33">
      <c r="A64" s="271" t="s">
        <v>9515</v>
      </c>
      <c r="O64" s="26"/>
      <c r="P64" t="s">
        <v>1825</v>
      </c>
      <c r="R64" t="s">
        <v>1825</v>
      </c>
      <c r="V64" t="s">
        <v>1825</v>
      </c>
      <c r="X64" t="s">
        <v>5323</v>
      </c>
      <c r="Y64" s="37" t="s">
        <v>518</v>
      </c>
      <c r="Z64" t="s">
        <v>1825</v>
      </c>
      <c r="AA64" s="100" t="s">
        <v>8090</v>
      </c>
      <c r="AB64" s="1">
        <v>1</v>
      </c>
      <c r="AC64" s="164" t="s">
        <v>6909</v>
      </c>
      <c r="AG64" t="s">
        <v>6006</v>
      </c>
    </row>
    <row r="65" spans="1:33">
      <c r="A65" s="257" t="s">
        <v>9695</v>
      </c>
      <c r="P65" t="s">
        <v>1825</v>
      </c>
      <c r="R65" t="s">
        <v>1825</v>
      </c>
      <c r="V65" t="s">
        <v>5323</v>
      </c>
      <c r="W65" s="69" t="s">
        <v>4038</v>
      </c>
      <c r="X65" s="1">
        <v>1</v>
      </c>
      <c r="Y65" s="37" t="s">
        <v>564</v>
      </c>
      <c r="Z65" t="s">
        <v>1825</v>
      </c>
      <c r="AA65" s="199" t="s">
        <v>7564</v>
      </c>
      <c r="AG65" t="s">
        <v>6006</v>
      </c>
    </row>
    <row r="66" spans="1:33">
      <c r="A66" s="206" t="s">
        <v>10150</v>
      </c>
      <c r="P66" t="s">
        <v>1825</v>
      </c>
      <c r="R66" t="s">
        <v>1825</v>
      </c>
      <c r="V66" s="1">
        <v>1</v>
      </c>
      <c r="W66" s="69" t="s">
        <v>3856</v>
      </c>
      <c r="X66" s="1"/>
      <c r="Y66" s="37"/>
      <c r="Z66" t="s">
        <v>1825</v>
      </c>
      <c r="AG66" t="s">
        <v>6006</v>
      </c>
    </row>
    <row r="67" spans="1:33">
      <c r="A67" s="273" t="s">
        <v>11896</v>
      </c>
      <c r="P67" t="s">
        <v>1825</v>
      </c>
      <c r="R67" t="s">
        <v>1825</v>
      </c>
      <c r="V67" t="s">
        <v>1825</v>
      </c>
      <c r="W67" s="69"/>
      <c r="Y67" s="37"/>
      <c r="Z67" t="s">
        <v>5323</v>
      </c>
      <c r="AA67" t="s">
        <v>1412</v>
      </c>
      <c r="AB67" t="s">
        <v>5323</v>
      </c>
      <c r="AC67" s="204" t="s">
        <v>1707</v>
      </c>
      <c r="AG67" t="s">
        <v>6006</v>
      </c>
    </row>
    <row r="68" spans="1:33">
      <c r="A68" s="277" t="s">
        <v>12107</v>
      </c>
      <c r="P68" t="s">
        <v>1825</v>
      </c>
      <c r="R68" t="s">
        <v>1825</v>
      </c>
      <c r="V68" t="s">
        <v>5323</v>
      </c>
      <c r="W68" s="23" t="s">
        <v>4319</v>
      </c>
      <c r="X68" t="s">
        <v>5323</v>
      </c>
      <c r="Y68" s="8" t="s">
        <v>12082</v>
      </c>
      <c r="Z68" s="1">
        <v>1</v>
      </c>
      <c r="AA68" s="101" t="s">
        <v>5249</v>
      </c>
      <c r="AB68" s="1">
        <v>1</v>
      </c>
      <c r="AC68" s="204" t="s">
        <v>10212</v>
      </c>
      <c r="AG68" t="s">
        <v>6006</v>
      </c>
    </row>
    <row r="69" spans="1:33">
      <c r="P69" t="s">
        <v>1825</v>
      </c>
      <c r="R69" t="s">
        <v>1825</v>
      </c>
      <c r="V69" s="1">
        <v>1</v>
      </c>
      <c r="W69" s="38" t="s">
        <v>264</v>
      </c>
      <c r="X69" s="1">
        <v>1</v>
      </c>
      <c r="Y69" s="129" t="s">
        <v>4321</v>
      </c>
      <c r="Z69" s="1">
        <v>1</v>
      </c>
      <c r="AA69" s="108" t="s">
        <v>4823</v>
      </c>
      <c r="AB69" t="s">
        <v>1825</v>
      </c>
      <c r="AC69" s="204" t="s">
        <v>10213</v>
      </c>
      <c r="AG69" t="s">
        <v>6006</v>
      </c>
    </row>
    <row r="70" spans="1:33">
      <c r="P70" t="s">
        <v>1825</v>
      </c>
      <c r="R70" t="s">
        <v>1825</v>
      </c>
      <c r="V70" t="s">
        <v>1825</v>
      </c>
      <c r="W70" s="39" t="s">
        <v>8567</v>
      </c>
      <c r="X70" t="s">
        <v>1825</v>
      </c>
      <c r="Y70" s="135" t="s">
        <v>4320</v>
      </c>
      <c r="Z70" t="s">
        <v>1825</v>
      </c>
      <c r="AA70" s="17" t="s">
        <v>8091</v>
      </c>
      <c r="AG70" t="s">
        <v>6006</v>
      </c>
    </row>
    <row r="71" spans="1:33">
      <c r="P71" t="s">
        <v>1825</v>
      </c>
      <c r="R71" t="s">
        <v>1825</v>
      </c>
      <c r="V71" s="1">
        <v>1</v>
      </c>
      <c r="W71" t="s">
        <v>2485</v>
      </c>
      <c r="X71" t="s">
        <v>1825</v>
      </c>
      <c r="Y71" t="s">
        <v>1208</v>
      </c>
      <c r="Z71" t="s">
        <v>1825</v>
      </c>
      <c r="AG71" t="s">
        <v>6006</v>
      </c>
    </row>
    <row r="72" spans="1:33">
      <c r="P72" t="s">
        <v>1825</v>
      </c>
      <c r="R72" t="s">
        <v>1825</v>
      </c>
      <c r="U72" s="2"/>
      <c r="V72" t="s">
        <v>1825</v>
      </c>
      <c r="W72" s="108" t="s">
        <v>4318</v>
      </c>
      <c r="X72" t="s">
        <v>1825</v>
      </c>
      <c r="Z72" t="s">
        <v>5323</v>
      </c>
      <c r="AA72" s="100" t="s">
        <v>3944</v>
      </c>
      <c r="AG72" t="s">
        <v>6006</v>
      </c>
    </row>
    <row r="73" spans="1:33">
      <c r="G73" s="63"/>
      <c r="P73" t="s">
        <v>1825</v>
      </c>
      <c r="R73" t="s">
        <v>1825</v>
      </c>
      <c r="U73" s="2"/>
      <c r="V73" s="1">
        <v>1</v>
      </c>
      <c r="W73" s="108" t="s">
        <v>2485</v>
      </c>
      <c r="X73" t="s">
        <v>1825</v>
      </c>
      <c r="Z73" s="1">
        <v>1</v>
      </c>
      <c r="AA73" s="100" t="s">
        <v>453</v>
      </c>
      <c r="AG73" t="s">
        <v>6006</v>
      </c>
    </row>
    <row r="74" spans="1:33">
      <c r="O74" s="26"/>
      <c r="P74" t="s">
        <v>1825</v>
      </c>
      <c r="R74" t="s">
        <v>1825</v>
      </c>
      <c r="U74" s="2"/>
      <c r="V74" t="s">
        <v>1825</v>
      </c>
      <c r="X74" t="s">
        <v>1825</v>
      </c>
      <c r="AG74" t="s">
        <v>6006</v>
      </c>
    </row>
    <row r="75" spans="1:33">
      <c r="O75" s="23"/>
      <c r="P75" t="s">
        <v>1825</v>
      </c>
      <c r="R75" t="s">
        <v>1825</v>
      </c>
      <c r="V75" t="s">
        <v>5323</v>
      </c>
      <c r="W75" s="23" t="s">
        <v>1350</v>
      </c>
      <c r="X75" t="s">
        <v>1825</v>
      </c>
      <c r="Z75" t="s">
        <v>5323</v>
      </c>
      <c r="AA75" s="100" t="s">
        <v>962</v>
      </c>
      <c r="AG75" t="s">
        <v>6006</v>
      </c>
    </row>
    <row r="76" spans="1:33">
      <c r="O76" s="23"/>
      <c r="P76" t="s">
        <v>1825</v>
      </c>
      <c r="R76" t="s">
        <v>1825</v>
      </c>
      <c r="V76" s="1">
        <v>1</v>
      </c>
      <c r="W76" s="23" t="s">
        <v>1209</v>
      </c>
      <c r="X76" t="s">
        <v>1825</v>
      </c>
      <c r="Z76" s="1">
        <v>1</v>
      </c>
      <c r="AA76" s="210" t="s">
        <v>8397</v>
      </c>
      <c r="AG76" t="s">
        <v>6006</v>
      </c>
    </row>
    <row r="77" spans="1:33">
      <c r="O77" s="23"/>
      <c r="P77" t="s">
        <v>1825</v>
      </c>
      <c r="R77" t="s">
        <v>1825</v>
      </c>
      <c r="V77" t="s">
        <v>1825</v>
      </c>
      <c r="X77" t="s">
        <v>5323</v>
      </c>
      <c r="Y77" s="17" t="s">
        <v>12083</v>
      </c>
      <c r="Z77" s="1">
        <v>1</v>
      </c>
      <c r="AA77" s="210" t="s">
        <v>8685</v>
      </c>
      <c r="AG77" t="s">
        <v>6006</v>
      </c>
    </row>
    <row r="78" spans="1:33">
      <c r="A78" s="16" t="s">
        <v>887</v>
      </c>
      <c r="O78" s="23"/>
      <c r="P78" t="s">
        <v>1825</v>
      </c>
      <c r="R78" t="s">
        <v>1825</v>
      </c>
      <c r="V78" t="s">
        <v>5323</v>
      </c>
      <c r="W78" s="23" t="s">
        <v>2178</v>
      </c>
      <c r="X78" s="1">
        <v>1</v>
      </c>
      <c r="Y78" s="210" t="s">
        <v>8396</v>
      </c>
      <c r="Z78" t="s">
        <v>1825</v>
      </c>
      <c r="AG78" t="s">
        <v>6006</v>
      </c>
    </row>
    <row r="79" spans="1:33">
      <c r="A79" s="75" t="s">
        <v>2282</v>
      </c>
      <c r="O79" s="23"/>
      <c r="P79" t="s">
        <v>1825</v>
      </c>
      <c r="R79" t="s">
        <v>1825</v>
      </c>
      <c r="V79" s="1">
        <v>1</v>
      </c>
      <c r="W79" s="38" t="s">
        <v>8431</v>
      </c>
      <c r="X79" t="s">
        <v>1825</v>
      </c>
      <c r="Y79" s="238" t="s">
        <v>9446</v>
      </c>
      <c r="Z79" t="s">
        <v>5323</v>
      </c>
      <c r="AA79" s="100" t="s">
        <v>8401</v>
      </c>
      <c r="AG79" t="s">
        <v>6006</v>
      </c>
    </row>
    <row r="80" spans="1:33">
      <c r="A80" s="189" t="s">
        <v>8983</v>
      </c>
      <c r="O80" s="23"/>
      <c r="P80" t="s">
        <v>1825</v>
      </c>
      <c r="R80" t="s">
        <v>1825</v>
      </c>
      <c r="V80" t="s">
        <v>1825</v>
      </c>
      <c r="W80" s="212" t="s">
        <v>8433</v>
      </c>
      <c r="X80" t="s">
        <v>1825</v>
      </c>
      <c r="Y80" s="4" t="s">
        <v>4962</v>
      </c>
      <c r="Z80" s="1">
        <v>1</v>
      </c>
      <c r="AA80" s="100" t="s">
        <v>8398</v>
      </c>
      <c r="AG80" t="s">
        <v>6006</v>
      </c>
    </row>
    <row r="81" spans="1:33">
      <c r="A81" s="189" t="s">
        <v>10264</v>
      </c>
      <c r="P81" t="s">
        <v>1825</v>
      </c>
      <c r="R81" t="s">
        <v>1825</v>
      </c>
      <c r="T81" t="s">
        <v>5323</v>
      </c>
      <c r="U81" s="207" t="s">
        <v>6449</v>
      </c>
      <c r="V81" t="s">
        <v>1825</v>
      </c>
      <c r="W81" s="210" t="s">
        <v>5096</v>
      </c>
      <c r="X81" t="s">
        <v>1825</v>
      </c>
      <c r="Y81" s="210" t="s">
        <v>8386</v>
      </c>
      <c r="Z81" t="s">
        <v>1825</v>
      </c>
      <c r="AA81" s="210" t="s">
        <v>8388</v>
      </c>
      <c r="AG81" t="s">
        <v>6006</v>
      </c>
    </row>
    <row r="82" spans="1:33">
      <c r="A82" s="27" t="s">
        <v>8081</v>
      </c>
      <c r="P82" t="s">
        <v>1825</v>
      </c>
      <c r="R82" t="s">
        <v>1825</v>
      </c>
      <c r="T82" s="1">
        <v>1</v>
      </c>
      <c r="U82" s="204" t="s">
        <v>11102</v>
      </c>
      <c r="V82" t="s">
        <v>1825</v>
      </c>
      <c r="W82" s="202" t="s">
        <v>8512</v>
      </c>
      <c r="X82" t="s">
        <v>1825</v>
      </c>
      <c r="Y82" s="210" t="s">
        <v>8392</v>
      </c>
      <c r="Z82" t="s">
        <v>1825</v>
      </c>
      <c r="AG82" t="s">
        <v>6006</v>
      </c>
    </row>
    <row r="83" spans="1:33">
      <c r="A83" s="197" t="s">
        <v>8979</v>
      </c>
      <c r="M83" s="204"/>
      <c r="P83" t="s">
        <v>1825</v>
      </c>
      <c r="R83" t="s">
        <v>1825</v>
      </c>
      <c r="T83" t="s">
        <v>1825</v>
      </c>
      <c r="V83" t="s">
        <v>1825</v>
      </c>
      <c r="W83" s="39" t="s">
        <v>8432</v>
      </c>
      <c r="X83" t="s">
        <v>1825</v>
      </c>
      <c r="Y83" s="217" t="s">
        <v>8379</v>
      </c>
      <c r="Z83" t="s">
        <v>5323</v>
      </c>
      <c r="AA83" s="100" t="s">
        <v>455</v>
      </c>
      <c r="AG83" t="s">
        <v>6006</v>
      </c>
    </row>
    <row r="84" spans="1:33">
      <c r="A84" s="17" t="s">
        <v>1917</v>
      </c>
      <c r="M84" s="204"/>
      <c r="O84" s="207"/>
      <c r="P84" t="s">
        <v>1825</v>
      </c>
      <c r="R84" t="s">
        <v>5323</v>
      </c>
      <c r="S84" s="8" t="s">
        <v>7086</v>
      </c>
      <c r="T84" t="s">
        <v>5323</v>
      </c>
      <c r="U84" s="8" t="s">
        <v>10527</v>
      </c>
      <c r="V84" s="1">
        <v>1</v>
      </c>
      <c r="W84" s="38" t="s">
        <v>7229</v>
      </c>
      <c r="X84" t="s">
        <v>1825</v>
      </c>
      <c r="Y84" s="210" t="s">
        <v>8382</v>
      </c>
      <c r="Z84" s="1">
        <v>1</v>
      </c>
      <c r="AA84" s="100" t="s">
        <v>8399</v>
      </c>
      <c r="AG84" t="s">
        <v>6006</v>
      </c>
    </row>
    <row r="85" spans="1:33">
      <c r="A85" s="75" t="s">
        <v>877</v>
      </c>
      <c r="L85" s="1"/>
      <c r="M85" s="204"/>
      <c r="N85" s="1"/>
      <c r="O85" s="204"/>
      <c r="P85" t="s">
        <v>1825</v>
      </c>
      <c r="R85" s="1">
        <v>1</v>
      </c>
      <c r="S85" t="s">
        <v>1152</v>
      </c>
      <c r="T85" s="1">
        <v>1</v>
      </c>
      <c r="U85" s="208" t="s">
        <v>11110</v>
      </c>
      <c r="V85" t="s">
        <v>1825</v>
      </c>
      <c r="X85" t="s">
        <v>1825</v>
      </c>
      <c r="Y85" s="210" t="s">
        <v>8383</v>
      </c>
      <c r="Z85" t="s">
        <v>1825</v>
      </c>
      <c r="AG85" t="s">
        <v>6006</v>
      </c>
    </row>
    <row r="86" spans="1:33">
      <c r="A86" s="197" t="s">
        <v>8724</v>
      </c>
      <c r="L86" s="1"/>
      <c r="M86" s="204"/>
      <c r="P86" t="s">
        <v>1825</v>
      </c>
      <c r="R86" t="s">
        <v>1825</v>
      </c>
      <c r="S86" s="23" t="s">
        <v>565</v>
      </c>
      <c r="T86" t="s">
        <v>1825</v>
      </c>
      <c r="U86" t="s">
        <v>1157</v>
      </c>
      <c r="V86" t="s">
        <v>5323</v>
      </c>
      <c r="W86" s="23" t="s">
        <v>4310</v>
      </c>
      <c r="X86" t="s">
        <v>1825</v>
      </c>
      <c r="Y86" s="210" t="s">
        <v>8384</v>
      </c>
      <c r="Z86" t="s">
        <v>5323</v>
      </c>
      <c r="AA86" s="210" t="s">
        <v>3232</v>
      </c>
      <c r="AG86" t="s">
        <v>6006</v>
      </c>
    </row>
    <row r="87" spans="1:33">
      <c r="A87" s="35" t="s">
        <v>6319</v>
      </c>
      <c r="C87" s="62"/>
      <c r="L87" s="1"/>
      <c r="M87" s="207"/>
      <c r="O87" s="207"/>
      <c r="P87" t="s">
        <v>1825</v>
      </c>
      <c r="R87" t="s">
        <v>1825</v>
      </c>
      <c r="S87" t="s">
        <v>1153</v>
      </c>
      <c r="T87" t="s">
        <v>1825</v>
      </c>
      <c r="U87" s="204" t="s">
        <v>11061</v>
      </c>
      <c r="V87" s="1">
        <v>1</v>
      </c>
      <c r="W87" s="38" t="s">
        <v>7230</v>
      </c>
      <c r="X87" t="s">
        <v>1825</v>
      </c>
      <c r="Y87" s="210" t="s">
        <v>8387</v>
      </c>
      <c r="Z87" s="1">
        <v>1</v>
      </c>
      <c r="AA87" s="210" t="s">
        <v>8400</v>
      </c>
      <c r="AG87" t="s">
        <v>6006</v>
      </c>
    </row>
    <row r="88" spans="1:33">
      <c r="A88" s="27" t="s">
        <v>9312</v>
      </c>
      <c r="N88" s="1"/>
      <c r="O88" s="204"/>
      <c r="P88" t="s">
        <v>1825</v>
      </c>
      <c r="R88" s="1">
        <v>1</v>
      </c>
      <c r="S88" s="23" t="s">
        <v>1154</v>
      </c>
      <c r="T88" s="1">
        <v>1</v>
      </c>
      <c r="U88" s="69" t="s">
        <v>2591</v>
      </c>
      <c r="V88" t="s">
        <v>1825</v>
      </c>
      <c r="W88" s="38" t="s">
        <v>7231</v>
      </c>
      <c r="X88" t="s">
        <v>1825</v>
      </c>
      <c r="Y88" s="210" t="s">
        <v>8402</v>
      </c>
      <c r="Z88" t="s">
        <v>1825</v>
      </c>
      <c r="AA88" s="210" t="s">
        <v>8395</v>
      </c>
      <c r="AB88" t="s">
        <v>5323</v>
      </c>
      <c r="AC88" s="164" t="s">
        <v>7501</v>
      </c>
      <c r="AG88" t="s">
        <v>6006</v>
      </c>
    </row>
    <row r="89" spans="1:33">
      <c r="A89" s="17" t="s">
        <v>291</v>
      </c>
      <c r="P89" t="s">
        <v>1825</v>
      </c>
      <c r="R89" t="s">
        <v>1825</v>
      </c>
      <c r="S89" t="s">
        <v>1155</v>
      </c>
      <c r="T89" t="s">
        <v>1825</v>
      </c>
      <c r="V89" t="s">
        <v>1825</v>
      </c>
      <c r="X89" t="s">
        <v>1825</v>
      </c>
      <c r="Y89" s="210" t="s">
        <v>8389</v>
      </c>
      <c r="Z89" t="s">
        <v>1825</v>
      </c>
      <c r="AB89" s="1">
        <v>1</v>
      </c>
      <c r="AC89" s="164" t="s">
        <v>200</v>
      </c>
      <c r="AG89" t="s">
        <v>6006</v>
      </c>
    </row>
    <row r="90" spans="1:33">
      <c r="A90" t="s">
        <v>1579</v>
      </c>
      <c r="O90" s="207"/>
      <c r="P90" t="s">
        <v>1825</v>
      </c>
      <c r="R90" s="1">
        <v>1</v>
      </c>
      <c r="S90" s="23" t="s">
        <v>1156</v>
      </c>
      <c r="T90" t="s">
        <v>1825</v>
      </c>
      <c r="V90" t="s">
        <v>5323</v>
      </c>
      <c r="W90" s="23" t="s">
        <v>5973</v>
      </c>
      <c r="X90" t="s">
        <v>1825</v>
      </c>
      <c r="Y90" s="210" t="s">
        <v>8385</v>
      </c>
      <c r="Z90" t="s">
        <v>5323</v>
      </c>
      <c r="AA90" s="100" t="s">
        <v>2752</v>
      </c>
      <c r="AB90" t="s">
        <v>1825</v>
      </c>
      <c r="AG90" t="s">
        <v>6006</v>
      </c>
    </row>
    <row r="91" spans="1:33">
      <c r="A91" s="189" t="s">
        <v>2023</v>
      </c>
      <c r="N91" s="1"/>
      <c r="O91" s="204"/>
      <c r="P91" t="s">
        <v>1825</v>
      </c>
      <c r="R91" t="s">
        <v>1825</v>
      </c>
      <c r="T91" t="s">
        <v>1825</v>
      </c>
      <c r="V91" s="1">
        <v>1</v>
      </c>
      <c r="W91" s="23" t="s">
        <v>6488</v>
      </c>
      <c r="Z91" s="1">
        <v>1</v>
      </c>
      <c r="AA91" s="100" t="s">
        <v>2882</v>
      </c>
      <c r="AB91" t="s">
        <v>5323</v>
      </c>
      <c r="AC91" s="210" t="s">
        <v>8761</v>
      </c>
      <c r="AG91" t="s">
        <v>6006</v>
      </c>
    </row>
    <row r="92" spans="1:33">
      <c r="A92" s="35" t="s">
        <v>2659</v>
      </c>
      <c r="O92" s="23"/>
      <c r="P92" t="s">
        <v>1825</v>
      </c>
      <c r="R92" t="s">
        <v>5323</v>
      </c>
      <c r="S92" s="17" t="s">
        <v>4038</v>
      </c>
      <c r="T92" t="s">
        <v>1825</v>
      </c>
      <c r="V92" t="s">
        <v>1825</v>
      </c>
      <c r="Z92" t="s">
        <v>1825</v>
      </c>
      <c r="AA92" s="210" t="s">
        <v>8390</v>
      </c>
      <c r="AB92" s="1">
        <v>1</v>
      </c>
      <c r="AC92" s="210" t="s">
        <v>8762</v>
      </c>
      <c r="AG92" t="s">
        <v>6006</v>
      </c>
    </row>
    <row r="93" spans="1:33">
      <c r="A93" s="4" t="s">
        <v>9687</v>
      </c>
      <c r="O93" s="23"/>
      <c r="P93" t="s">
        <v>1825</v>
      </c>
      <c r="R93" s="1">
        <v>1</v>
      </c>
      <c r="S93" s="2" t="s">
        <v>1535</v>
      </c>
      <c r="T93" t="s">
        <v>1825</v>
      </c>
      <c r="V93" t="s">
        <v>5323</v>
      </c>
      <c r="W93" s="23" t="s">
        <v>1536</v>
      </c>
      <c r="Z93" t="s">
        <v>1825</v>
      </c>
      <c r="AA93" s="210"/>
      <c r="AB93" t="s">
        <v>1825</v>
      </c>
      <c r="AG93" t="s">
        <v>6006</v>
      </c>
    </row>
    <row r="94" spans="1:33">
      <c r="A94" s="2" t="s">
        <v>4185</v>
      </c>
      <c r="O94" s="23"/>
      <c r="P94" t="s">
        <v>1825</v>
      </c>
      <c r="R94" t="s">
        <v>1825</v>
      </c>
      <c r="S94" s="3" t="s">
        <v>11685</v>
      </c>
      <c r="T94" t="s">
        <v>1825</v>
      </c>
      <c r="V94" s="1">
        <v>1</v>
      </c>
      <c r="W94" s="23" t="s">
        <v>3424</v>
      </c>
      <c r="Z94" t="s">
        <v>5323</v>
      </c>
      <c r="AA94" s="164" t="s">
        <v>7552</v>
      </c>
      <c r="AB94" t="s">
        <v>5323</v>
      </c>
      <c r="AC94" s="210" t="s">
        <v>3985</v>
      </c>
      <c r="AG94" t="s">
        <v>6006</v>
      </c>
    </row>
    <row r="95" spans="1:33">
      <c r="A95" t="s">
        <v>4969</v>
      </c>
      <c r="O95" s="23"/>
      <c r="P95" t="s">
        <v>1825</v>
      </c>
      <c r="R95" t="s">
        <v>1825</v>
      </c>
      <c r="T95" t="s">
        <v>1825</v>
      </c>
      <c r="V95" t="s">
        <v>1825</v>
      </c>
      <c r="W95" s="23"/>
      <c r="X95" t="s">
        <v>5323</v>
      </c>
      <c r="Y95" t="s">
        <v>3232</v>
      </c>
      <c r="Z95" s="1">
        <v>1</v>
      </c>
      <c r="AA95" s="37" t="s">
        <v>5671</v>
      </c>
      <c r="AB95" s="1">
        <v>1</v>
      </c>
      <c r="AC95" s="210" t="s">
        <v>8763</v>
      </c>
      <c r="AG95" t="s">
        <v>6006</v>
      </c>
    </row>
    <row r="96" spans="1:33">
      <c r="O96" s="23"/>
      <c r="P96" t="s">
        <v>1825</v>
      </c>
      <c r="R96" t="s">
        <v>5323</v>
      </c>
      <c r="S96" t="s">
        <v>3425</v>
      </c>
      <c r="T96" t="s">
        <v>1825</v>
      </c>
      <c r="V96" t="s">
        <v>5323</v>
      </c>
      <c r="W96" s="23" t="s">
        <v>573</v>
      </c>
      <c r="X96" s="1">
        <v>1</v>
      </c>
      <c r="Y96" s="2" t="s">
        <v>5528</v>
      </c>
      <c r="Z96" t="s">
        <v>1825</v>
      </c>
      <c r="AA96" s="210" t="s">
        <v>8760</v>
      </c>
      <c r="AG96" t="s">
        <v>6006</v>
      </c>
    </row>
    <row r="97" spans="1:33">
      <c r="A97" s="1" t="s">
        <v>5603</v>
      </c>
      <c r="O97" s="23"/>
      <c r="P97" t="s">
        <v>1825</v>
      </c>
      <c r="R97" s="1">
        <v>1</v>
      </c>
      <c r="S97" s="2" t="s">
        <v>3426</v>
      </c>
      <c r="T97" t="s">
        <v>1825</v>
      </c>
      <c r="V97" s="1">
        <v>1</v>
      </c>
      <c r="W97" s="23" t="s">
        <v>1210</v>
      </c>
      <c r="X97" t="s">
        <v>1825</v>
      </c>
      <c r="Y97" s="17" t="s">
        <v>8394</v>
      </c>
      <c r="Z97" s="1">
        <v>1</v>
      </c>
      <c r="AA97" s="37" t="s">
        <v>2923</v>
      </c>
      <c r="AG97" t="s">
        <v>6006</v>
      </c>
    </row>
    <row r="98" spans="1:33">
      <c r="A98" s="21" t="s">
        <v>4276</v>
      </c>
      <c r="O98" s="23"/>
      <c r="P98" t="s">
        <v>1825</v>
      </c>
      <c r="R98" t="s">
        <v>1825</v>
      </c>
      <c r="T98" t="s">
        <v>1825</v>
      </c>
      <c r="V98" t="s">
        <v>1825</v>
      </c>
      <c r="W98" s="23" t="s">
        <v>1344</v>
      </c>
      <c r="X98" t="s">
        <v>1825</v>
      </c>
      <c r="Y98" s="17" t="s">
        <v>8393</v>
      </c>
      <c r="Z98" t="s">
        <v>1825</v>
      </c>
      <c r="AA98" s="70" t="s">
        <v>739</v>
      </c>
      <c r="AG98" t="s">
        <v>6006</v>
      </c>
    </row>
    <row r="99" spans="1:33">
      <c r="A99" s="35" t="s">
        <v>5300</v>
      </c>
      <c r="O99" s="23"/>
      <c r="P99" t="s">
        <v>1825</v>
      </c>
      <c r="R99" t="s">
        <v>1825</v>
      </c>
      <c r="T99" t="s">
        <v>1825</v>
      </c>
      <c r="X99" t="s">
        <v>1825</v>
      </c>
      <c r="Z99" t="s">
        <v>1825</v>
      </c>
      <c r="AA99" s="78" t="s">
        <v>2281</v>
      </c>
      <c r="AG99" t="s">
        <v>6006</v>
      </c>
    </row>
    <row r="100" spans="1:33">
      <c r="O100" s="23"/>
      <c r="P100" t="s">
        <v>1825</v>
      </c>
      <c r="R100" t="s">
        <v>5323</v>
      </c>
      <c r="S100" t="s">
        <v>4654</v>
      </c>
      <c r="T100" t="s">
        <v>1825</v>
      </c>
      <c r="V100" t="s">
        <v>5323</v>
      </c>
      <c r="W100" s="7" t="s">
        <v>767</v>
      </c>
      <c r="X100" t="s">
        <v>5323</v>
      </c>
      <c r="Y100" s="8" t="s">
        <v>573</v>
      </c>
      <c r="Z100" s="19"/>
      <c r="AA100" s="77" t="s">
        <v>5992</v>
      </c>
      <c r="AB100" s="19"/>
      <c r="AC100" s="19"/>
      <c r="AD100" s="19"/>
      <c r="AE100" s="19"/>
      <c r="AF100" s="19"/>
      <c r="AG100" t="s">
        <v>6006</v>
      </c>
    </row>
    <row r="101" spans="1:33">
      <c r="O101" s="23"/>
      <c r="P101" t="s">
        <v>1825</v>
      </c>
      <c r="R101" s="1">
        <v>1</v>
      </c>
      <c r="S101" s="204" t="s">
        <v>11665</v>
      </c>
      <c r="T101" t="s">
        <v>1825</v>
      </c>
      <c r="V101" s="1">
        <v>1</v>
      </c>
      <c r="W101" s="7" t="s">
        <v>10611</v>
      </c>
      <c r="X101" s="1">
        <v>1</v>
      </c>
      <c r="Y101" t="s">
        <v>7227</v>
      </c>
      <c r="Z101" s="19" t="s">
        <v>5323</v>
      </c>
      <c r="AA101" s="7" t="s">
        <v>9642</v>
      </c>
      <c r="AB101" t="s">
        <v>5323</v>
      </c>
      <c r="AC101" s="100" t="s">
        <v>5765</v>
      </c>
      <c r="AD101" s="100"/>
      <c r="AE101" s="100"/>
      <c r="AG101" t="s">
        <v>6006</v>
      </c>
    </row>
    <row r="102" spans="1:33">
      <c r="A102" s="36"/>
      <c r="O102" s="23"/>
      <c r="P102" t="s">
        <v>1825</v>
      </c>
      <c r="R102" t="s">
        <v>1825</v>
      </c>
      <c r="S102" s="204" t="s">
        <v>11687</v>
      </c>
      <c r="T102" t="s">
        <v>1825</v>
      </c>
      <c r="V102" t="s">
        <v>1825</v>
      </c>
      <c r="W102" s="185"/>
      <c r="X102" t="s">
        <v>1825</v>
      </c>
      <c r="Y102" s="135" t="s">
        <v>7228</v>
      </c>
      <c r="Z102" s="19" t="s">
        <v>1825</v>
      </c>
      <c r="AA102" s="101" t="s">
        <v>5763</v>
      </c>
      <c r="AB102" t="s">
        <v>1825</v>
      </c>
      <c r="AC102" s="100" t="s">
        <v>5766</v>
      </c>
      <c r="AD102" s="100"/>
      <c r="AE102" s="100"/>
      <c r="AG102" t="s">
        <v>6006</v>
      </c>
    </row>
    <row r="103" spans="1:33">
      <c r="A103" s="36" t="s">
        <v>3648</v>
      </c>
      <c r="O103" s="23"/>
      <c r="P103" t="s">
        <v>1825</v>
      </c>
      <c r="T103" t="s">
        <v>1825</v>
      </c>
      <c r="V103" t="s">
        <v>5323</v>
      </c>
      <c r="W103" s="1" t="s">
        <v>1325</v>
      </c>
      <c r="X103" t="s">
        <v>1825</v>
      </c>
      <c r="Y103" s="4"/>
      <c r="Z103" s="19" t="s">
        <v>1825</v>
      </c>
      <c r="AA103" s="92" t="s">
        <v>8116</v>
      </c>
      <c r="AG103" t="s">
        <v>6006</v>
      </c>
    </row>
    <row r="104" spans="1:33">
      <c r="A104" s="121" t="s">
        <v>4272</v>
      </c>
      <c r="O104" s="23"/>
      <c r="P104" t="s">
        <v>1825</v>
      </c>
      <c r="T104" t="s">
        <v>5323</v>
      </c>
      <c r="U104" s="8" t="s">
        <v>8024</v>
      </c>
      <c r="V104" s="1">
        <v>1</v>
      </c>
      <c r="W104" s="1" t="s">
        <v>1241</v>
      </c>
      <c r="X104" t="s">
        <v>5323</v>
      </c>
      <c r="Y104" s="8" t="s">
        <v>8060</v>
      </c>
      <c r="Z104" s="19" t="s">
        <v>1825</v>
      </c>
      <c r="AA104" s="92"/>
      <c r="AB104" t="s">
        <v>5323</v>
      </c>
      <c r="AC104" s="100" t="s">
        <v>7554</v>
      </c>
      <c r="AD104" t="s">
        <v>5323</v>
      </c>
      <c r="AE104" s="100" t="s">
        <v>3749</v>
      </c>
      <c r="AG104" t="s">
        <v>6006</v>
      </c>
    </row>
    <row r="105" spans="1:33">
      <c r="A105" s="122" t="s">
        <v>4273</v>
      </c>
      <c r="O105" s="23"/>
      <c r="P105" t="s">
        <v>1825</v>
      </c>
      <c r="T105" s="1">
        <v>1</v>
      </c>
      <c r="U105" t="s">
        <v>1158</v>
      </c>
      <c r="V105" t="s">
        <v>1825</v>
      </c>
      <c r="W105" s="185" t="s">
        <v>2078</v>
      </c>
      <c r="X105" s="1">
        <v>1</v>
      </c>
      <c r="Y105" s="2" t="s">
        <v>2650</v>
      </c>
      <c r="Z105" s="19" t="s">
        <v>1825</v>
      </c>
      <c r="AB105" t="s">
        <v>1825</v>
      </c>
      <c r="AC105" s="100" t="s">
        <v>3748</v>
      </c>
      <c r="AD105" t="s">
        <v>1825</v>
      </c>
      <c r="AE105" s="100" t="s">
        <v>3750</v>
      </c>
      <c r="AG105" t="s">
        <v>6006</v>
      </c>
    </row>
    <row r="106" spans="1:33">
      <c r="A106" s="136" t="s">
        <v>4975</v>
      </c>
      <c r="O106" s="23"/>
      <c r="P106" t="s">
        <v>1825</v>
      </c>
      <c r="T106" t="s">
        <v>1825</v>
      </c>
      <c r="U106" s="9" t="s">
        <v>1950</v>
      </c>
      <c r="V106" t="s">
        <v>1825</v>
      </c>
      <c r="W106" s="23" t="s">
        <v>4033</v>
      </c>
      <c r="X106" t="s">
        <v>1825</v>
      </c>
      <c r="Y106" s="101" t="s">
        <v>5761</v>
      </c>
      <c r="Z106" s="19" t="s">
        <v>5323</v>
      </c>
      <c r="AA106" s="7" t="s">
        <v>9643</v>
      </c>
      <c r="AB106" t="s">
        <v>1825</v>
      </c>
      <c r="AG106" t="s">
        <v>6006</v>
      </c>
    </row>
    <row r="107" spans="1:33">
      <c r="A107" s="137" t="s">
        <v>4976</v>
      </c>
      <c r="O107" s="23"/>
      <c r="P107" t="s">
        <v>1825</v>
      </c>
      <c r="S107" s="26"/>
      <c r="T107" s="1">
        <v>1</v>
      </c>
      <c r="U107" s="38" t="s">
        <v>8238</v>
      </c>
      <c r="V107" t="s">
        <v>1825</v>
      </c>
      <c r="X107" t="s">
        <v>1825</v>
      </c>
      <c r="Y107" s="1" t="s">
        <v>8240</v>
      </c>
      <c r="Z107" s="19" t="s">
        <v>1825</v>
      </c>
      <c r="AA107" s="101" t="s">
        <v>5764</v>
      </c>
      <c r="AB107" t="s">
        <v>5323</v>
      </c>
      <c r="AC107" s="100" t="s">
        <v>3751</v>
      </c>
      <c r="AG107" t="s">
        <v>6006</v>
      </c>
    </row>
    <row r="108" spans="1:33">
      <c r="A108" s="138" t="s">
        <v>4274</v>
      </c>
      <c r="O108" s="23"/>
      <c r="P108" t="s">
        <v>1825</v>
      </c>
      <c r="R108" s="1"/>
      <c r="S108" s="38"/>
      <c r="T108" t="s">
        <v>1825</v>
      </c>
      <c r="U108" s="238" t="s">
        <v>4860</v>
      </c>
      <c r="V108" t="s">
        <v>5323</v>
      </c>
      <c r="W108" s="204" t="s">
        <v>4038</v>
      </c>
      <c r="X108" t="s">
        <v>1825</v>
      </c>
      <c r="Z108" s="19"/>
      <c r="AA108" s="19"/>
      <c r="AB108" t="s">
        <v>1825</v>
      </c>
      <c r="AC108" s="100" t="s">
        <v>5766</v>
      </c>
      <c r="AG108" t="s">
        <v>6006</v>
      </c>
    </row>
    <row r="109" spans="1:33">
      <c r="A109" s="125" t="s">
        <v>4275</v>
      </c>
      <c r="O109" s="23"/>
      <c r="P109" t="s">
        <v>1825</v>
      </c>
      <c r="S109" s="23"/>
      <c r="T109" t="s">
        <v>1825</v>
      </c>
      <c r="U109" s="244"/>
      <c r="V109" s="1">
        <v>1</v>
      </c>
      <c r="W109" s="204" t="s">
        <v>11084</v>
      </c>
      <c r="X109" t="s">
        <v>1825</v>
      </c>
      <c r="AA109" s="7"/>
      <c r="AB109" s="19"/>
      <c r="AC109" s="19"/>
      <c r="AD109" s="19"/>
      <c r="AE109" s="19"/>
      <c r="AF109" s="19"/>
      <c r="AG109" t="s">
        <v>6006</v>
      </c>
    </row>
    <row r="110" spans="1:33">
      <c r="A110" s="125"/>
      <c r="O110" s="23"/>
      <c r="P110" t="s">
        <v>1825</v>
      </c>
      <c r="S110" s="23"/>
      <c r="T110" t="s">
        <v>1825</v>
      </c>
      <c r="U110" s="244"/>
      <c r="V110" t="s">
        <v>1825</v>
      </c>
      <c r="X110" t="s">
        <v>1825</v>
      </c>
      <c r="AA110" s="7"/>
      <c r="AG110" t="s">
        <v>6006</v>
      </c>
    </row>
    <row r="111" spans="1:33">
      <c r="A111" s="125"/>
      <c r="O111" s="23"/>
      <c r="P111" t="s">
        <v>1825</v>
      </c>
      <c r="S111" s="23"/>
      <c r="T111" t="s">
        <v>1825</v>
      </c>
      <c r="U111" s="244"/>
      <c r="V111" t="s">
        <v>5323</v>
      </c>
      <c r="W111" t="s">
        <v>5390</v>
      </c>
      <c r="X111" t="s">
        <v>1825</v>
      </c>
      <c r="AA111" s="7"/>
      <c r="AG111" t="s">
        <v>6006</v>
      </c>
    </row>
    <row r="112" spans="1:33">
      <c r="A112" s="125"/>
      <c r="O112" s="23"/>
      <c r="P112" t="s">
        <v>1825</v>
      </c>
      <c r="S112" s="23"/>
      <c r="T112" t="s">
        <v>1825</v>
      </c>
      <c r="U112" s="244"/>
      <c r="V112" s="1">
        <v>1</v>
      </c>
      <c r="W112" s="26" t="s">
        <v>5391</v>
      </c>
      <c r="X112" t="s">
        <v>5323</v>
      </c>
      <c r="Y112" s="17" t="s">
        <v>12080</v>
      </c>
      <c r="Z112" t="s">
        <v>5323</v>
      </c>
      <c r="AA112" s="7" t="s">
        <v>5389</v>
      </c>
      <c r="AB112" s="19"/>
      <c r="AC112" s="19"/>
      <c r="AD112" s="19"/>
      <c r="AE112" s="19"/>
      <c r="AF112" s="19"/>
      <c r="AG112" t="s">
        <v>6006</v>
      </c>
    </row>
    <row r="113" spans="1:33">
      <c r="A113" s="123" t="s">
        <v>2147</v>
      </c>
      <c r="O113" s="23"/>
      <c r="P113" t="s">
        <v>1825</v>
      </c>
      <c r="S113" s="23"/>
      <c r="T113" t="s">
        <v>1825</v>
      </c>
      <c r="V113" t="s">
        <v>1825</v>
      </c>
      <c r="W113" t="s">
        <v>4118</v>
      </c>
      <c r="X113" s="1">
        <v>1</v>
      </c>
      <c r="Y113" s="2" t="s">
        <v>6331</v>
      </c>
      <c r="Z113" s="1">
        <v>1</v>
      </c>
      <c r="AA113" s="7" t="s">
        <v>4655</v>
      </c>
      <c r="AB113" s="19"/>
      <c r="AC113" s="77" t="s">
        <v>5992</v>
      </c>
      <c r="AD113" s="19"/>
      <c r="AG113" t="s">
        <v>6006</v>
      </c>
    </row>
    <row r="114" spans="1:33">
      <c r="A114" s="139" t="s">
        <v>3926</v>
      </c>
      <c r="O114" s="23"/>
      <c r="P114" t="s">
        <v>1825</v>
      </c>
      <c r="T114" t="s">
        <v>1825</v>
      </c>
      <c r="V114" t="s">
        <v>1825</v>
      </c>
      <c r="X114" t="s">
        <v>1825</v>
      </c>
      <c r="Y114" s="100" t="s">
        <v>5762</v>
      </c>
      <c r="Z114" t="s">
        <v>1825</v>
      </c>
      <c r="AB114" s="19" t="s">
        <v>5323</v>
      </c>
      <c r="AC114" s="17" t="s">
        <v>7553</v>
      </c>
      <c r="AD114" t="s">
        <v>5323</v>
      </c>
      <c r="AE114" s="164" t="s">
        <v>201</v>
      </c>
      <c r="AG114" t="s">
        <v>6006</v>
      </c>
    </row>
    <row r="115" spans="1:33">
      <c r="A115" s="124" t="s">
        <v>3927</v>
      </c>
      <c r="O115" s="23"/>
      <c r="P115" t="s">
        <v>1825</v>
      </c>
      <c r="T115" t="s">
        <v>1825</v>
      </c>
      <c r="V115" t="s">
        <v>5323</v>
      </c>
      <c r="W115" s="207" t="s">
        <v>767</v>
      </c>
      <c r="X115" t="s">
        <v>1825</v>
      </c>
      <c r="Y115" s="17" t="s">
        <v>8090</v>
      </c>
      <c r="Z115" t="s">
        <v>1825</v>
      </c>
      <c r="AA115" s="8"/>
      <c r="AB115" s="19" t="s">
        <v>1825</v>
      </c>
      <c r="AC115" s="17" t="s">
        <v>1738</v>
      </c>
      <c r="AD115" t="s">
        <v>1825</v>
      </c>
      <c r="AE115" s="164" t="s">
        <v>202</v>
      </c>
      <c r="AG115" t="s">
        <v>6006</v>
      </c>
    </row>
    <row r="116" spans="1:33">
      <c r="A116" s="140" t="s">
        <v>1806</v>
      </c>
      <c r="O116" s="23"/>
      <c r="P116" t="s">
        <v>1825</v>
      </c>
      <c r="T116" t="s">
        <v>1825</v>
      </c>
      <c r="V116" s="1">
        <v>1</v>
      </c>
      <c r="W116" s="207" t="s">
        <v>11108</v>
      </c>
      <c r="X116" t="s">
        <v>1825</v>
      </c>
      <c r="Z116" t="s">
        <v>5323</v>
      </c>
      <c r="AA116" s="7" t="s">
        <v>549</v>
      </c>
      <c r="AB116" s="19" t="s">
        <v>1825</v>
      </c>
      <c r="AC116" s="14" t="s">
        <v>3445</v>
      </c>
      <c r="AD116" t="s">
        <v>1825</v>
      </c>
      <c r="AG116" t="s">
        <v>6006</v>
      </c>
    </row>
    <row r="117" spans="1:33">
      <c r="A117" s="216" t="s">
        <v>8391</v>
      </c>
      <c r="O117" s="23"/>
      <c r="P117" t="s">
        <v>1825</v>
      </c>
      <c r="T117" t="s">
        <v>1825</v>
      </c>
      <c r="V117" t="s">
        <v>1825</v>
      </c>
      <c r="X117" t="s">
        <v>5323</v>
      </c>
      <c r="Y117" s="17" t="s">
        <v>6004</v>
      </c>
      <c r="Z117" s="1">
        <v>1</v>
      </c>
      <c r="AA117" s="7" t="s">
        <v>4317</v>
      </c>
      <c r="AB117" s="19" t="s">
        <v>1825</v>
      </c>
      <c r="AC117" s="1" t="s">
        <v>5476</v>
      </c>
      <c r="AD117" t="s">
        <v>5323</v>
      </c>
      <c r="AE117" s="210" t="s">
        <v>8607</v>
      </c>
      <c r="AG117" t="s">
        <v>6006</v>
      </c>
    </row>
    <row r="118" spans="1:33">
      <c r="A118" s="222" t="s">
        <v>8643</v>
      </c>
      <c r="O118" s="23"/>
      <c r="P118" t="s">
        <v>1825</v>
      </c>
      <c r="T118" t="s">
        <v>1825</v>
      </c>
      <c r="V118" t="s">
        <v>5323</v>
      </c>
      <c r="W118" s="23" t="s">
        <v>4949</v>
      </c>
      <c r="X118" s="1">
        <v>1</v>
      </c>
      <c r="Y118" s="210" t="s">
        <v>8386</v>
      </c>
      <c r="Z118" t="s">
        <v>1825</v>
      </c>
      <c r="AA118" s="7"/>
      <c r="AB118" s="19" t="s">
        <v>1825</v>
      </c>
      <c r="AC118" s="238" t="s">
        <v>9504</v>
      </c>
      <c r="AD118" s="19"/>
      <c r="AE118" s="19"/>
      <c r="AF118" s="19"/>
      <c r="AG118" t="s">
        <v>6006</v>
      </c>
    </row>
    <row r="119" spans="1:33">
      <c r="A119" s="3" t="s">
        <v>8773</v>
      </c>
      <c r="O119" s="23"/>
      <c r="P119" t="s">
        <v>1825</v>
      </c>
      <c r="T119" t="s">
        <v>1825</v>
      </c>
      <c r="V119" s="1">
        <v>1</v>
      </c>
      <c r="W119" s="23" t="s">
        <v>1242</v>
      </c>
      <c r="X119" t="s">
        <v>1825</v>
      </c>
      <c r="Y119" s="238" t="s">
        <v>9492</v>
      </c>
      <c r="Z119" t="s">
        <v>1825</v>
      </c>
      <c r="AA119" s="8"/>
      <c r="AB119" s="19" t="s">
        <v>1825</v>
      </c>
      <c r="AC119" s="164" t="s">
        <v>5250</v>
      </c>
      <c r="AD119" s="19"/>
      <c r="AG119" t="s">
        <v>6006</v>
      </c>
    </row>
    <row r="120" spans="1:33">
      <c r="O120" s="23"/>
      <c r="P120" t="s">
        <v>1825</v>
      </c>
      <c r="T120" t="s">
        <v>1825</v>
      </c>
      <c r="V120" t="s">
        <v>1825</v>
      </c>
      <c r="W120" s="26" t="s">
        <v>1763</v>
      </c>
      <c r="X120" t="s">
        <v>1825</v>
      </c>
      <c r="Y120" s="3" t="s">
        <v>6522</v>
      </c>
      <c r="Z120" t="s">
        <v>5323</v>
      </c>
      <c r="AA120" s="7" t="s">
        <v>5274</v>
      </c>
      <c r="AB120" s="19" t="s">
        <v>1825</v>
      </c>
      <c r="AD120" s="19"/>
      <c r="AG120" t="s">
        <v>6006</v>
      </c>
    </row>
    <row r="121" spans="1:33">
      <c r="A121" s="3" t="s">
        <v>9371</v>
      </c>
      <c r="O121" s="23"/>
      <c r="P121" t="s">
        <v>1825</v>
      </c>
      <c r="T121" t="s">
        <v>1825</v>
      </c>
      <c r="V121" t="s">
        <v>1825</v>
      </c>
      <c r="W121" s="23" t="s">
        <v>5391</v>
      </c>
      <c r="X121" t="s">
        <v>1825</v>
      </c>
      <c r="Y121" t="s">
        <v>454</v>
      </c>
      <c r="Z121" s="1">
        <v>1</v>
      </c>
      <c r="AA121" s="7" t="s">
        <v>6018</v>
      </c>
      <c r="AB121" s="19" t="s">
        <v>1825</v>
      </c>
      <c r="AD121" s="19"/>
      <c r="AG121" t="s">
        <v>6006</v>
      </c>
    </row>
    <row r="122" spans="1:33">
      <c r="O122" s="23"/>
      <c r="P122" t="s">
        <v>1825</v>
      </c>
      <c r="T122" t="s">
        <v>1825</v>
      </c>
      <c r="V122" t="s">
        <v>1825</v>
      </c>
      <c r="X122" t="s">
        <v>1825</v>
      </c>
      <c r="Z122" t="s">
        <v>1825</v>
      </c>
      <c r="AA122" s="8"/>
      <c r="AB122" s="19" t="s">
        <v>5323</v>
      </c>
      <c r="AC122" s="75" t="s">
        <v>5198</v>
      </c>
      <c r="AD122" s="19"/>
      <c r="AE122" s="79"/>
      <c r="AG122" t="s">
        <v>6006</v>
      </c>
    </row>
    <row r="123" spans="1:33">
      <c r="A123" s="3" t="s">
        <v>9399</v>
      </c>
      <c r="O123" s="23"/>
      <c r="P123" t="s">
        <v>1825</v>
      </c>
      <c r="T123" t="s">
        <v>1825</v>
      </c>
      <c r="V123" t="s">
        <v>5323</v>
      </c>
      <c r="W123" t="s">
        <v>4473</v>
      </c>
      <c r="X123" t="s">
        <v>1825</v>
      </c>
      <c r="Y123" s="3" t="s">
        <v>4985</v>
      </c>
      <c r="Z123" t="s">
        <v>5323</v>
      </c>
      <c r="AA123" s="7" t="s">
        <v>2418</v>
      </c>
      <c r="AB123" s="19" t="s">
        <v>1825</v>
      </c>
      <c r="AC123" s="7" t="s">
        <v>1764</v>
      </c>
      <c r="AD123" s="19"/>
      <c r="AE123" s="7"/>
      <c r="AG123" t="s">
        <v>6006</v>
      </c>
    </row>
    <row r="124" spans="1:33">
      <c r="O124" s="23"/>
      <c r="P124" t="s">
        <v>1825</v>
      </c>
      <c r="T124" t="s">
        <v>1825</v>
      </c>
      <c r="V124" s="1">
        <v>1</v>
      </c>
      <c r="W124" s="2" t="s">
        <v>3822</v>
      </c>
      <c r="X124" t="s">
        <v>1825</v>
      </c>
      <c r="Y124" s="3" t="s">
        <v>3823</v>
      </c>
      <c r="Z124" s="1">
        <v>1</v>
      </c>
      <c r="AA124" s="7" t="s">
        <v>6019</v>
      </c>
      <c r="AB124" s="19" t="s">
        <v>1825</v>
      </c>
      <c r="AC124" s="14" t="s">
        <v>6242</v>
      </c>
      <c r="AD124" s="19"/>
      <c r="AE124" s="14"/>
      <c r="AG124" t="s">
        <v>6006</v>
      </c>
    </row>
    <row r="125" spans="1:33">
      <c r="O125" s="23"/>
      <c r="P125" t="s">
        <v>1825</v>
      </c>
      <c r="T125" t="s">
        <v>1825</v>
      </c>
      <c r="V125" t="s">
        <v>1825</v>
      </c>
      <c r="W125" s="274" t="s">
        <v>11961</v>
      </c>
      <c r="X125" t="s">
        <v>1825</v>
      </c>
      <c r="AA125" s="8"/>
      <c r="AB125" s="19" t="s">
        <v>1825</v>
      </c>
      <c r="AC125" s="67" t="s">
        <v>5477</v>
      </c>
      <c r="AD125" s="19"/>
      <c r="AE125" s="67"/>
      <c r="AG125" t="s">
        <v>6006</v>
      </c>
    </row>
    <row r="126" spans="1:33">
      <c r="A126" s="112" t="s">
        <v>469</v>
      </c>
      <c r="M126" s="26"/>
      <c r="P126" t="s">
        <v>1825</v>
      </c>
      <c r="T126" t="s">
        <v>1825</v>
      </c>
      <c r="V126" s="1">
        <v>1</v>
      </c>
      <c r="W126" t="s">
        <v>3353</v>
      </c>
      <c r="X126" t="s">
        <v>5323</v>
      </c>
      <c r="Y126" s="8" t="s">
        <v>12081</v>
      </c>
      <c r="Z126" t="s">
        <v>5323</v>
      </c>
      <c r="AA126" s="8" t="s">
        <v>9362</v>
      </c>
      <c r="AB126" s="19" t="s">
        <v>1825</v>
      </c>
      <c r="AD126" s="19"/>
      <c r="AG126" t="s">
        <v>6006</v>
      </c>
    </row>
    <row r="127" spans="1:33">
      <c r="A127" s="113" t="s">
        <v>470</v>
      </c>
      <c r="M127" s="9"/>
      <c r="O127" s="2"/>
      <c r="P127" t="s">
        <v>1825</v>
      </c>
      <c r="S127" s="2"/>
      <c r="T127" t="s">
        <v>1825</v>
      </c>
      <c r="V127" t="s">
        <v>1825</v>
      </c>
      <c r="X127" s="1">
        <v>1</v>
      </c>
      <c r="Y127" s="2" t="s">
        <v>3792</v>
      </c>
      <c r="Z127" s="1">
        <v>1</v>
      </c>
      <c r="AA127" s="8" t="s">
        <v>670</v>
      </c>
      <c r="AB127" s="19" t="s">
        <v>5323</v>
      </c>
      <c r="AC127" t="s">
        <v>3269</v>
      </c>
      <c r="AD127" s="19"/>
      <c r="AG127" t="s">
        <v>6006</v>
      </c>
    </row>
    <row r="128" spans="1:33">
      <c r="A128" s="112" t="s">
        <v>471</v>
      </c>
      <c r="M128" s="26"/>
      <c r="P128" t="s">
        <v>1825</v>
      </c>
      <c r="T128" t="s">
        <v>1825</v>
      </c>
      <c r="V128" t="s">
        <v>5323</v>
      </c>
      <c r="W128" s="2" t="s">
        <v>506</v>
      </c>
      <c r="X128" t="s">
        <v>1825</v>
      </c>
      <c r="Y128" s="204" t="s">
        <v>8351</v>
      </c>
      <c r="Z128" t="s">
        <v>1825</v>
      </c>
      <c r="AA128" s="14" t="s">
        <v>6521</v>
      </c>
      <c r="AB128" s="19" t="s">
        <v>1825</v>
      </c>
      <c r="AC128" t="s">
        <v>3352</v>
      </c>
      <c r="AD128" s="19"/>
      <c r="AG128" t="s">
        <v>6006</v>
      </c>
    </row>
    <row r="129" spans="1:33">
      <c r="M129" s="23"/>
      <c r="P129" t="s">
        <v>1825</v>
      </c>
      <c r="T129" t="s">
        <v>1825</v>
      </c>
      <c r="V129" s="1">
        <v>1</v>
      </c>
      <c r="W129" s="117" t="s">
        <v>4531</v>
      </c>
      <c r="X129" t="s">
        <v>1825</v>
      </c>
      <c r="Y129" s="228" t="s">
        <v>8787</v>
      </c>
      <c r="Z129" s="1">
        <v>1</v>
      </c>
      <c r="AA129" s="39" t="s">
        <v>4035</v>
      </c>
      <c r="AB129" s="19" t="s">
        <v>1825</v>
      </c>
      <c r="AC129" s="9" t="s">
        <v>3791</v>
      </c>
      <c r="AD129" s="19"/>
      <c r="AE129" s="9"/>
      <c r="AG129" t="s">
        <v>6006</v>
      </c>
    </row>
    <row r="130" spans="1:33">
      <c r="A130" s="23" t="s">
        <v>3786</v>
      </c>
      <c r="E130" s="2"/>
      <c r="P130" t="s">
        <v>1825</v>
      </c>
      <c r="S130" s="2"/>
      <c r="T130" t="s">
        <v>1825</v>
      </c>
      <c r="V130" t="s">
        <v>1825</v>
      </c>
      <c r="X130" t="s">
        <v>1825</v>
      </c>
      <c r="Y130" s="14" t="s">
        <v>1663</v>
      </c>
      <c r="Z130" t="s">
        <v>1825</v>
      </c>
      <c r="AB130" s="19"/>
      <c r="AC130" s="19"/>
      <c r="AD130" s="19"/>
      <c r="AG130" t="s">
        <v>6006</v>
      </c>
    </row>
    <row r="131" spans="1:33">
      <c r="A131" s="23" t="s">
        <v>517</v>
      </c>
      <c r="E131" s="2"/>
      <c r="P131" t="s">
        <v>1825</v>
      </c>
      <c r="S131" s="2"/>
      <c r="T131" t="s">
        <v>1825</v>
      </c>
      <c r="V131" t="s">
        <v>5323</v>
      </c>
      <c r="W131" s="204" t="s">
        <v>11017</v>
      </c>
      <c r="X131" t="s">
        <v>1825</v>
      </c>
      <c r="Y131" s="238" t="s">
        <v>9361</v>
      </c>
      <c r="Z131" t="s">
        <v>5323</v>
      </c>
      <c r="AA131" s="8" t="s">
        <v>5740</v>
      </c>
      <c r="AG131" t="s">
        <v>6006</v>
      </c>
    </row>
    <row r="132" spans="1:33">
      <c r="E132" s="2"/>
      <c r="P132" t="s">
        <v>1825</v>
      </c>
      <c r="S132" s="2"/>
      <c r="T132" t="s">
        <v>1825</v>
      </c>
      <c r="V132" s="1">
        <v>1</v>
      </c>
      <c r="W132" s="204" t="s">
        <v>11083</v>
      </c>
      <c r="X132" s="1">
        <v>1</v>
      </c>
      <c r="Y132" s="238" t="s">
        <v>9363</v>
      </c>
      <c r="Z132" s="1">
        <v>1</v>
      </c>
      <c r="AA132" s="7" t="s">
        <v>4398</v>
      </c>
      <c r="AG132" t="s">
        <v>6006</v>
      </c>
    </row>
    <row r="133" spans="1:33">
      <c r="A133" s="16" t="s">
        <v>5091</v>
      </c>
      <c r="P133" t="s">
        <v>1825</v>
      </c>
      <c r="Q133" s="2"/>
      <c r="T133" t="s">
        <v>1825</v>
      </c>
      <c r="V133" t="s">
        <v>1825</v>
      </c>
      <c r="X133" t="s">
        <v>1825</v>
      </c>
      <c r="Y133" s="217" t="s">
        <v>8379</v>
      </c>
      <c r="Z133" t="s">
        <v>1825</v>
      </c>
      <c r="AA133" s="10" t="s">
        <v>5412</v>
      </c>
      <c r="AG133" t="s">
        <v>6006</v>
      </c>
    </row>
    <row r="134" spans="1:33">
      <c r="A134" s="16" t="s">
        <v>7095</v>
      </c>
      <c r="M134" s="2"/>
      <c r="O134" s="2"/>
      <c r="P134" t="s">
        <v>1825</v>
      </c>
      <c r="S134" s="10"/>
      <c r="T134" t="s">
        <v>1825</v>
      </c>
      <c r="V134" t="s">
        <v>5323</v>
      </c>
      <c r="W134" s="207" t="s">
        <v>11059</v>
      </c>
      <c r="X134" t="s">
        <v>1825</v>
      </c>
      <c r="Y134" s="228" t="s">
        <v>8787</v>
      </c>
      <c r="Z134" t="s">
        <v>1825</v>
      </c>
      <c r="AA134" s="62" t="s">
        <v>8356</v>
      </c>
      <c r="AG134" t="s">
        <v>6006</v>
      </c>
    </row>
    <row r="135" spans="1:33">
      <c r="A135" s="16"/>
      <c r="M135" s="2"/>
      <c r="O135" s="2"/>
      <c r="P135" t="s">
        <v>1825</v>
      </c>
      <c r="S135" s="10"/>
      <c r="T135" t="s">
        <v>1825</v>
      </c>
      <c r="V135" s="1">
        <v>1</v>
      </c>
      <c r="W135" s="207" t="s">
        <v>11073</v>
      </c>
      <c r="X135" t="s">
        <v>1825</v>
      </c>
      <c r="Z135" s="1">
        <v>1</v>
      </c>
      <c r="AA135" s="181" t="s">
        <v>7869</v>
      </c>
      <c r="AG135" t="s">
        <v>6006</v>
      </c>
    </row>
    <row r="136" spans="1:33">
      <c r="A136" s="16"/>
      <c r="M136" s="2"/>
      <c r="O136" s="2"/>
      <c r="P136" t="s">
        <v>1825</v>
      </c>
      <c r="S136" s="10"/>
      <c r="T136" t="s">
        <v>1825</v>
      </c>
      <c r="V136" t="s">
        <v>1825</v>
      </c>
      <c r="X136" t="s">
        <v>5323</v>
      </c>
      <c r="Y136" t="s">
        <v>4532</v>
      </c>
      <c r="Z136" t="s">
        <v>1825</v>
      </c>
      <c r="AA136" s="62"/>
      <c r="AG136" t="s">
        <v>6006</v>
      </c>
    </row>
    <row r="137" spans="1:33">
      <c r="A137" s="16"/>
      <c r="M137" s="2"/>
      <c r="O137" s="2"/>
      <c r="P137" t="s">
        <v>1825</v>
      </c>
      <c r="S137" s="10"/>
      <c r="T137" t="s">
        <v>1825</v>
      </c>
      <c r="V137" t="s">
        <v>5323</v>
      </c>
      <c r="W137" s="23" t="s">
        <v>4533</v>
      </c>
      <c r="X137" s="1">
        <v>1</v>
      </c>
      <c r="Y137" t="s">
        <v>2015</v>
      </c>
      <c r="Z137" t="s">
        <v>1825</v>
      </c>
      <c r="AA137" s="62"/>
      <c r="AG137" t="s">
        <v>6006</v>
      </c>
    </row>
    <row r="138" spans="1:33">
      <c r="A138" s="16"/>
      <c r="M138" s="2"/>
      <c r="O138" s="2"/>
      <c r="P138" t="s">
        <v>1825</v>
      </c>
      <c r="S138" s="10"/>
      <c r="T138" t="s">
        <v>1825</v>
      </c>
      <c r="V138" s="1">
        <v>1</v>
      </c>
      <c r="W138" s="204" t="s">
        <v>10680</v>
      </c>
      <c r="X138" t="s">
        <v>1825</v>
      </c>
      <c r="Y138" t="s">
        <v>773</v>
      </c>
      <c r="Z138" t="s">
        <v>5323</v>
      </c>
      <c r="AA138" s="7" t="s">
        <v>5417</v>
      </c>
      <c r="AG138" t="s">
        <v>6006</v>
      </c>
    </row>
    <row r="139" spans="1:33">
      <c r="A139" s="16"/>
      <c r="M139" s="2"/>
      <c r="O139" s="2"/>
      <c r="P139" t="s">
        <v>1825</v>
      </c>
      <c r="S139" s="10"/>
      <c r="T139" t="s">
        <v>1825</v>
      </c>
      <c r="V139" t="s">
        <v>1825</v>
      </c>
      <c r="X139" s="1">
        <v>1</v>
      </c>
      <c r="Y139" t="s">
        <v>5095</v>
      </c>
      <c r="Z139" s="1">
        <v>1</v>
      </c>
      <c r="AA139" s="8" t="s">
        <v>2014</v>
      </c>
      <c r="AG139" t="s">
        <v>6006</v>
      </c>
    </row>
    <row r="140" spans="1:33">
      <c r="A140" s="16"/>
      <c r="M140" s="2"/>
      <c r="O140" s="2"/>
      <c r="P140" t="s">
        <v>1825</v>
      </c>
      <c r="S140" s="10"/>
      <c r="T140" t="s">
        <v>1825</v>
      </c>
      <c r="V140" t="s">
        <v>5323</v>
      </c>
      <c r="W140" s="207" t="s">
        <v>4038</v>
      </c>
      <c r="X140" s="1"/>
      <c r="Z140" t="s">
        <v>1825</v>
      </c>
      <c r="AA140" s="8"/>
      <c r="AG140" t="s">
        <v>6006</v>
      </c>
    </row>
    <row r="141" spans="1:33">
      <c r="K141" s="9"/>
      <c r="P141" t="s">
        <v>1825</v>
      </c>
      <c r="Q141" s="10"/>
      <c r="T141" t="s">
        <v>1825</v>
      </c>
      <c r="V141" s="1">
        <v>1</v>
      </c>
      <c r="W141" s="207" t="s">
        <v>11098</v>
      </c>
      <c r="Z141" t="s">
        <v>5323</v>
      </c>
      <c r="AA141" s="7" t="s">
        <v>2706</v>
      </c>
      <c r="AG141" t="s">
        <v>6006</v>
      </c>
    </row>
    <row r="142" spans="1:33">
      <c r="K142" s="2"/>
      <c r="M142" s="2"/>
      <c r="P142" t="s">
        <v>1825</v>
      </c>
      <c r="T142" t="s">
        <v>1825</v>
      </c>
      <c r="Z142" s="1">
        <v>1</v>
      </c>
      <c r="AA142" s="7" t="s">
        <v>4199</v>
      </c>
      <c r="AG142" t="s">
        <v>6006</v>
      </c>
    </row>
    <row r="143" spans="1:33">
      <c r="M143" s="37"/>
      <c r="P143" t="s">
        <v>1825</v>
      </c>
      <c r="Q143" s="75"/>
      <c r="T143" t="s">
        <v>5323</v>
      </c>
      <c r="U143" s="17" t="s">
        <v>10991</v>
      </c>
      <c r="V143" t="s">
        <v>5323</v>
      </c>
      <c r="W143" t="s">
        <v>5411</v>
      </c>
      <c r="Z143" t="s">
        <v>1825</v>
      </c>
      <c r="AA143" s="12" t="s">
        <v>4201</v>
      </c>
      <c r="AG143" t="s">
        <v>6006</v>
      </c>
    </row>
    <row r="144" spans="1:33">
      <c r="M144" s="37"/>
      <c r="P144" t="s">
        <v>1825</v>
      </c>
      <c r="T144" s="1">
        <v>1</v>
      </c>
      <c r="U144" t="s">
        <v>1159</v>
      </c>
      <c r="V144" s="1">
        <v>1</v>
      </c>
      <c r="W144" t="s">
        <v>1240</v>
      </c>
      <c r="Z144" t="s">
        <v>1825</v>
      </c>
      <c r="AG144" t="s">
        <v>6006</v>
      </c>
    </row>
    <row r="145" spans="11:33">
      <c r="P145" t="s">
        <v>1825</v>
      </c>
      <c r="Q145" s="39"/>
      <c r="T145" t="s">
        <v>1825</v>
      </c>
      <c r="U145" s="10" t="s">
        <v>4811</v>
      </c>
      <c r="V145" t="s">
        <v>1825</v>
      </c>
      <c r="X145" t="s">
        <v>5323</v>
      </c>
      <c r="Y145" t="s">
        <v>573</v>
      </c>
      <c r="Z145" t="s">
        <v>5323</v>
      </c>
      <c r="AA145" s="7" t="s">
        <v>573</v>
      </c>
      <c r="AG145" t="s">
        <v>6006</v>
      </c>
    </row>
    <row r="146" spans="11:33">
      <c r="P146" t="s">
        <v>1825</v>
      </c>
      <c r="T146" t="s">
        <v>1825</v>
      </c>
      <c r="U146" t="s">
        <v>1160</v>
      </c>
      <c r="V146" t="s">
        <v>5323</v>
      </c>
      <c r="W146" s="2" t="s">
        <v>8237</v>
      </c>
      <c r="X146" s="1">
        <v>1</v>
      </c>
      <c r="Y146" t="s">
        <v>1951</v>
      </c>
      <c r="Z146" s="1">
        <v>1</v>
      </c>
      <c r="AA146" s="7" t="s">
        <v>5668</v>
      </c>
      <c r="AG146" t="s">
        <v>6006</v>
      </c>
    </row>
    <row r="147" spans="11:33">
      <c r="P147" t="s">
        <v>1825</v>
      </c>
      <c r="T147" s="1">
        <v>1</v>
      </c>
      <c r="U147" s="23" t="s">
        <v>1161</v>
      </c>
      <c r="V147" s="1">
        <v>1</v>
      </c>
      <c r="W147" t="s">
        <v>1239</v>
      </c>
      <c r="X147" t="s">
        <v>1825</v>
      </c>
      <c r="Y147" s="96" t="s">
        <v>753</v>
      </c>
      <c r="Z147" t="s">
        <v>1825</v>
      </c>
      <c r="AA147" s="8"/>
      <c r="AG147" t="s">
        <v>6006</v>
      </c>
    </row>
    <row r="148" spans="11:33">
      <c r="P148" t="s">
        <v>1825</v>
      </c>
      <c r="V148" t="s">
        <v>1825</v>
      </c>
      <c r="W148" t="s">
        <v>1573</v>
      </c>
      <c r="X148" t="s">
        <v>1825</v>
      </c>
      <c r="Y148" s="96" t="s">
        <v>754</v>
      </c>
      <c r="Z148" t="s">
        <v>5323</v>
      </c>
      <c r="AA148" s="7" t="s">
        <v>3081</v>
      </c>
      <c r="AG148" t="s">
        <v>6006</v>
      </c>
    </row>
    <row r="149" spans="11:33">
      <c r="P149" t="s">
        <v>1825</v>
      </c>
      <c r="Q149" s="27"/>
      <c r="R149" t="s">
        <v>5323</v>
      </c>
      <c r="S149" s="75" t="s">
        <v>5003</v>
      </c>
      <c r="T149" t="s">
        <v>5323</v>
      </c>
      <c r="U149" s="27" t="s">
        <v>5464</v>
      </c>
      <c r="V149" s="1">
        <v>1</v>
      </c>
      <c r="W149" s="37" t="s">
        <v>1238</v>
      </c>
      <c r="X149" t="s">
        <v>1825</v>
      </c>
      <c r="Y149" s="2" t="s">
        <v>8239</v>
      </c>
      <c r="Z149" s="1">
        <v>1</v>
      </c>
      <c r="AA149" s="7" t="s">
        <v>3082</v>
      </c>
      <c r="AG149" t="s">
        <v>6006</v>
      </c>
    </row>
    <row r="150" spans="11:33">
      <c r="P150" t="s">
        <v>1825</v>
      </c>
      <c r="Q150" s="3"/>
      <c r="R150" s="1">
        <v>1</v>
      </c>
      <c r="S150" s="30" t="s">
        <v>1162</v>
      </c>
      <c r="T150" s="1">
        <v>1</v>
      </c>
      <c r="U150" s="23" t="s">
        <v>4198</v>
      </c>
      <c r="V150" t="s">
        <v>1825</v>
      </c>
      <c r="Z150" t="s">
        <v>1825</v>
      </c>
      <c r="AA150" s="8"/>
      <c r="AG150" t="s">
        <v>6006</v>
      </c>
    </row>
    <row r="151" spans="11:33">
      <c r="P151" t="s">
        <v>1825</v>
      </c>
      <c r="R151" t="s">
        <v>1825</v>
      </c>
      <c r="S151" s="31" t="s">
        <v>5670</v>
      </c>
      <c r="T151" t="s">
        <v>1825</v>
      </c>
      <c r="V151" t="s">
        <v>5323</v>
      </c>
      <c r="W151" s="69" t="s">
        <v>4949</v>
      </c>
      <c r="Z151" t="s">
        <v>5323</v>
      </c>
      <c r="AA151" s="7" t="s">
        <v>1402</v>
      </c>
      <c r="AG151" t="s">
        <v>6006</v>
      </c>
    </row>
    <row r="152" spans="11:33">
      <c r="M152" s="2"/>
      <c r="P152" t="s">
        <v>1825</v>
      </c>
      <c r="Q152" s="4"/>
      <c r="R152" t="s">
        <v>1825</v>
      </c>
      <c r="S152" s="204" t="s">
        <v>11050</v>
      </c>
      <c r="T152" t="s">
        <v>5323</v>
      </c>
      <c r="U152" s="23" t="s">
        <v>2520</v>
      </c>
      <c r="V152" s="1">
        <v>1</v>
      </c>
      <c r="W152" s="69" t="s">
        <v>1237</v>
      </c>
      <c r="Z152" s="1">
        <v>1</v>
      </c>
      <c r="AA152" s="207" t="s">
        <v>8352</v>
      </c>
      <c r="AG152" t="s">
        <v>6006</v>
      </c>
    </row>
    <row r="153" spans="11:33">
      <c r="P153" t="s">
        <v>1825</v>
      </c>
      <c r="Q153" s="3"/>
      <c r="R153" t="s">
        <v>1825</v>
      </c>
      <c r="S153" s="17" t="s">
        <v>10265</v>
      </c>
      <c r="T153" s="1">
        <v>1</v>
      </c>
      <c r="U153" s="23" t="s">
        <v>1164</v>
      </c>
      <c r="V153" t="s">
        <v>1825</v>
      </c>
      <c r="Z153" t="s">
        <v>1825</v>
      </c>
      <c r="AA153" s="228" t="s">
        <v>8787</v>
      </c>
      <c r="AG153" t="s">
        <v>6006</v>
      </c>
    </row>
    <row r="154" spans="11:33">
      <c r="P154" t="s">
        <v>1825</v>
      </c>
      <c r="Q154" s="2"/>
      <c r="R154" s="1">
        <v>1</v>
      </c>
      <c r="S154" s="30" t="s">
        <v>371</v>
      </c>
      <c r="T154" t="s">
        <v>1825</v>
      </c>
      <c r="U154" s="23" t="s">
        <v>2357</v>
      </c>
      <c r="V154" t="s">
        <v>5323</v>
      </c>
      <c r="W154" s="23" t="s">
        <v>4200</v>
      </c>
      <c r="Z154" t="s">
        <v>1825</v>
      </c>
      <c r="AA154" s="8"/>
      <c r="AB154" t="s">
        <v>5323</v>
      </c>
      <c r="AC154" s="200" t="s">
        <v>9031</v>
      </c>
      <c r="AE154" s="193"/>
      <c r="AG154" t="s">
        <v>6006</v>
      </c>
    </row>
    <row r="155" spans="11:33">
      <c r="P155" t="s">
        <v>1825</v>
      </c>
      <c r="R155" t="s">
        <v>1825</v>
      </c>
      <c r="S155" s="30"/>
      <c r="T155" t="s">
        <v>1825</v>
      </c>
      <c r="U155" s="23" t="s">
        <v>4045</v>
      </c>
      <c r="V155" s="1">
        <v>1</v>
      </c>
      <c r="W155" s="23" t="s">
        <v>1236</v>
      </c>
      <c r="Z155" t="s">
        <v>5323</v>
      </c>
      <c r="AA155" s="7" t="s">
        <v>1267</v>
      </c>
      <c r="AB155" t="s">
        <v>1825</v>
      </c>
      <c r="AC155" s="193" t="s">
        <v>5772</v>
      </c>
      <c r="AD155" s="1"/>
      <c r="AE155" s="193"/>
      <c r="AG155" t="s">
        <v>6006</v>
      </c>
    </row>
    <row r="156" spans="11:33">
      <c r="P156" t="s">
        <v>1825</v>
      </c>
      <c r="Q156" s="2"/>
      <c r="R156" t="s">
        <v>1825</v>
      </c>
      <c r="S156" s="30"/>
      <c r="T156" t="s">
        <v>1825</v>
      </c>
      <c r="V156" t="s">
        <v>1825</v>
      </c>
      <c r="W156" s="38" t="s">
        <v>2356</v>
      </c>
      <c r="Z156" s="1">
        <v>1</v>
      </c>
      <c r="AA156" s="7" t="s">
        <v>5890</v>
      </c>
      <c r="AG156" t="s">
        <v>6006</v>
      </c>
    </row>
    <row r="157" spans="11:33">
      <c r="P157" t="s">
        <v>1825</v>
      </c>
      <c r="Q157" s="2"/>
      <c r="R157" t="s">
        <v>1825</v>
      </c>
      <c r="T157" t="s">
        <v>5323</v>
      </c>
      <c r="U157" s="27" t="s">
        <v>463</v>
      </c>
      <c r="V157" t="s">
        <v>1825</v>
      </c>
      <c r="W157" s="37" t="s">
        <v>5647</v>
      </c>
      <c r="Z157" t="s">
        <v>1825</v>
      </c>
      <c r="AA157" s="213" t="s">
        <v>8637</v>
      </c>
      <c r="AG157" t="s">
        <v>6006</v>
      </c>
    </row>
    <row r="158" spans="11:33">
      <c r="M158" s="207"/>
      <c r="P158" t="s">
        <v>1825</v>
      </c>
      <c r="Q158" s="2"/>
      <c r="R158" t="s">
        <v>5323</v>
      </c>
      <c r="S158" s="27" t="s">
        <v>2627</v>
      </c>
      <c r="T158" s="1">
        <v>1</v>
      </c>
      <c r="U158" s="23" t="s">
        <v>1165</v>
      </c>
      <c r="V158" t="s">
        <v>1825</v>
      </c>
      <c r="W158" s="37"/>
      <c r="Z158" t="s">
        <v>1825</v>
      </c>
      <c r="AA158" s="79" t="s">
        <v>1944</v>
      </c>
      <c r="AG158" t="s">
        <v>6006</v>
      </c>
    </row>
    <row r="159" spans="11:33">
      <c r="L159" s="1"/>
      <c r="M159" s="204"/>
      <c r="N159" t="s">
        <v>5323</v>
      </c>
      <c r="O159" s="26" t="s">
        <v>10605</v>
      </c>
      <c r="P159" t="s">
        <v>1825</v>
      </c>
      <c r="Q159" s="2"/>
      <c r="R159" s="1">
        <v>1</v>
      </c>
      <c r="S159" s="204" t="s">
        <v>11070</v>
      </c>
      <c r="T159" t="s">
        <v>1825</v>
      </c>
      <c r="U159" s="27" t="s">
        <v>1166</v>
      </c>
      <c r="V159" t="s">
        <v>5323</v>
      </c>
      <c r="W159" s="204" t="s">
        <v>11759</v>
      </c>
      <c r="Z159" t="s">
        <v>1825</v>
      </c>
      <c r="AA159" s="7"/>
      <c r="AB159" t="s">
        <v>5323</v>
      </c>
      <c r="AC159" s="249" t="s">
        <v>1306</v>
      </c>
      <c r="AG159" t="s">
        <v>6006</v>
      </c>
    </row>
    <row r="160" spans="11:33">
      <c r="K160" s="207"/>
      <c r="L160" s="17"/>
      <c r="M160" s="204"/>
      <c r="N160" s="1">
        <v>1</v>
      </c>
      <c r="O160" s="23" t="s">
        <v>556</v>
      </c>
      <c r="P160" t="s">
        <v>1825</v>
      </c>
      <c r="R160" t="s">
        <v>1825</v>
      </c>
      <c r="T160" t="s">
        <v>1825</v>
      </c>
      <c r="U160" s="23" t="s">
        <v>5646</v>
      </c>
      <c r="V160" s="1">
        <v>1</v>
      </c>
      <c r="W160" s="204" t="s">
        <v>11183</v>
      </c>
      <c r="Z160" t="s">
        <v>5323</v>
      </c>
      <c r="AA160" s="7" t="s">
        <v>5680</v>
      </c>
      <c r="AB160" s="1">
        <v>1</v>
      </c>
      <c r="AC160" s="249" t="s">
        <v>9698</v>
      </c>
      <c r="AE160" s="193"/>
      <c r="AG160" t="s">
        <v>6006</v>
      </c>
    </row>
    <row r="161" spans="10:33">
      <c r="J161" s="1"/>
      <c r="L161" s="1"/>
      <c r="M161" s="204"/>
      <c r="N161" t="s">
        <v>1825</v>
      </c>
      <c r="O161" s="25" t="s">
        <v>2536</v>
      </c>
      <c r="P161" t="s">
        <v>1825</v>
      </c>
      <c r="R161" t="s">
        <v>5323</v>
      </c>
      <c r="S161" s="27" t="s">
        <v>5463</v>
      </c>
      <c r="T161" t="s">
        <v>1825</v>
      </c>
      <c r="V161" t="s">
        <v>1825</v>
      </c>
      <c r="Z161" t="s">
        <v>1825</v>
      </c>
      <c r="AA161" s="207" t="s">
        <v>8353</v>
      </c>
      <c r="AD161" s="1"/>
      <c r="AE161" s="193"/>
      <c r="AG161" t="s">
        <v>6006</v>
      </c>
    </row>
    <row r="162" spans="10:33">
      <c r="N162" s="1">
        <v>1</v>
      </c>
      <c r="O162" s="26" t="s">
        <v>2287</v>
      </c>
      <c r="P162" t="s">
        <v>1825</v>
      </c>
      <c r="R162" s="1">
        <v>1</v>
      </c>
      <c r="S162" s="23" t="s">
        <v>5892</v>
      </c>
      <c r="T162" t="s">
        <v>5323</v>
      </c>
      <c r="U162" s="27" t="s">
        <v>3109</v>
      </c>
      <c r="V162" t="s">
        <v>5323</v>
      </c>
      <c r="W162" s="23" t="s">
        <v>5669</v>
      </c>
      <c r="Z162" t="s">
        <v>1825</v>
      </c>
      <c r="AA162" s="207" t="s">
        <v>8354</v>
      </c>
      <c r="AG162" t="s">
        <v>6006</v>
      </c>
    </row>
    <row r="163" spans="10:33">
      <c r="N163" t="s">
        <v>1825</v>
      </c>
      <c r="P163" t="s">
        <v>1825</v>
      </c>
      <c r="Q163" s="2"/>
      <c r="R163" t="s">
        <v>1825</v>
      </c>
      <c r="T163" s="1">
        <v>1</v>
      </c>
      <c r="U163" s="26" t="s">
        <v>1167</v>
      </c>
      <c r="V163" s="1">
        <v>1</v>
      </c>
      <c r="W163" s="23" t="s">
        <v>1235</v>
      </c>
      <c r="Z163" t="s">
        <v>1825</v>
      </c>
      <c r="AA163" s="207" t="s">
        <v>8355</v>
      </c>
      <c r="AG163" t="s">
        <v>6006</v>
      </c>
    </row>
    <row r="164" spans="10:33">
      <c r="M164" s="2"/>
      <c r="N164" t="s">
        <v>5323</v>
      </c>
      <c r="O164" s="23" t="s">
        <v>5891</v>
      </c>
      <c r="P164" t="s">
        <v>1825</v>
      </c>
      <c r="Q164" s="2"/>
      <c r="R164" t="s">
        <v>5323</v>
      </c>
      <c r="S164" s="27" t="s">
        <v>5464</v>
      </c>
      <c r="T164" t="s">
        <v>1825</v>
      </c>
      <c r="U164" s="23" t="s">
        <v>1168</v>
      </c>
      <c r="V164" t="s">
        <v>1825</v>
      </c>
      <c r="AG164" t="s">
        <v>6006</v>
      </c>
    </row>
    <row r="165" spans="10:33">
      <c r="N165" s="1">
        <v>1</v>
      </c>
      <c r="O165" s="23" t="s">
        <v>5893</v>
      </c>
      <c r="P165" t="s">
        <v>1825</v>
      </c>
      <c r="R165" s="1">
        <v>1</v>
      </c>
      <c r="S165" s="23" t="s">
        <v>2051</v>
      </c>
      <c r="T165" t="s">
        <v>1825</v>
      </c>
      <c r="U165" s="23" t="s">
        <v>4372</v>
      </c>
      <c r="V165" t="s">
        <v>5323</v>
      </c>
      <c r="W165" s="23" t="s">
        <v>5278</v>
      </c>
      <c r="AG165" t="s">
        <v>6006</v>
      </c>
    </row>
    <row r="166" spans="10:33">
      <c r="N166" t="s">
        <v>1825</v>
      </c>
      <c r="O166" s="23"/>
      <c r="P166" t="s">
        <v>1825</v>
      </c>
      <c r="R166" t="s">
        <v>1825</v>
      </c>
      <c r="T166" t="s">
        <v>1825</v>
      </c>
      <c r="V166" s="1">
        <v>1</v>
      </c>
      <c r="W166" s="23" t="s">
        <v>1234</v>
      </c>
      <c r="AG166" t="s">
        <v>6006</v>
      </c>
    </row>
    <row r="167" spans="10:33">
      <c r="N167" t="s">
        <v>1825</v>
      </c>
      <c r="O167" s="23"/>
      <c r="P167" t="s">
        <v>1825</v>
      </c>
      <c r="R167" t="s">
        <v>5323</v>
      </c>
      <c r="S167" s="27" t="s">
        <v>3327</v>
      </c>
      <c r="T167" t="s">
        <v>5323</v>
      </c>
      <c r="U167" s="207" t="s">
        <v>4038</v>
      </c>
      <c r="V167" t="s">
        <v>1825</v>
      </c>
      <c r="W167" s="23" t="s">
        <v>866</v>
      </c>
      <c r="AG167" t="s">
        <v>6006</v>
      </c>
    </row>
    <row r="168" spans="10:33">
      <c r="N168" t="s">
        <v>1825</v>
      </c>
      <c r="P168" t="s">
        <v>1825</v>
      </c>
      <c r="R168" s="1">
        <v>1</v>
      </c>
      <c r="S168" s="23" t="s">
        <v>525</v>
      </c>
      <c r="T168" s="1">
        <v>1</v>
      </c>
      <c r="U168" s="204" t="s">
        <v>11049</v>
      </c>
      <c r="V168" t="s">
        <v>1825</v>
      </c>
      <c r="W168" s="23"/>
      <c r="AG168" t="s">
        <v>6006</v>
      </c>
    </row>
    <row r="169" spans="10:33">
      <c r="N169" t="s">
        <v>1825</v>
      </c>
      <c r="P169" t="s">
        <v>1825</v>
      </c>
      <c r="R169" t="s">
        <v>1825</v>
      </c>
      <c r="S169" s="23"/>
      <c r="T169" t="s">
        <v>1825</v>
      </c>
      <c r="U169" s="204"/>
      <c r="W169" s="23"/>
    </row>
    <row r="170" spans="10:33">
      <c r="N170" t="s">
        <v>1825</v>
      </c>
      <c r="P170" t="s">
        <v>1825</v>
      </c>
      <c r="R170" t="s">
        <v>1825</v>
      </c>
      <c r="T170" t="s">
        <v>5323</v>
      </c>
      <c r="U170" s="204" t="s">
        <v>1351</v>
      </c>
      <c r="V170" t="s">
        <v>5323</v>
      </c>
      <c r="W170" s="69" t="s">
        <v>3270</v>
      </c>
      <c r="X170" t="s">
        <v>5323</v>
      </c>
      <c r="Y170" s="249" t="s">
        <v>9541</v>
      </c>
      <c r="Z170" t="s">
        <v>5323</v>
      </c>
      <c r="AA170" s="223" t="s">
        <v>9029</v>
      </c>
      <c r="AB170" t="s">
        <v>5323</v>
      </c>
      <c r="AC170" s="223" t="s">
        <v>8221</v>
      </c>
      <c r="AG170" t="s">
        <v>6006</v>
      </c>
    </row>
    <row r="171" spans="10:33">
      <c r="N171" t="s">
        <v>5323</v>
      </c>
      <c r="O171" s="23" t="s">
        <v>2050</v>
      </c>
      <c r="P171" t="s">
        <v>5323</v>
      </c>
      <c r="Q171" t="s">
        <v>3555</v>
      </c>
      <c r="R171" t="s">
        <v>5323</v>
      </c>
      <c r="S171" s="39" t="s">
        <v>3526</v>
      </c>
      <c r="T171" s="1">
        <v>1</v>
      </c>
      <c r="U171" s="204" t="s">
        <v>11188</v>
      </c>
      <c r="V171" s="1">
        <v>1</v>
      </c>
      <c r="W171" s="69" t="s">
        <v>1233</v>
      </c>
      <c r="X171" s="1">
        <v>1</v>
      </c>
      <c r="Y171" s="249" t="s">
        <v>9542</v>
      </c>
      <c r="Z171" s="1">
        <v>1</v>
      </c>
      <c r="AA171" s="223" t="s">
        <v>9030</v>
      </c>
      <c r="AB171" s="1">
        <v>1</v>
      </c>
      <c r="AC171" s="223" t="s">
        <v>9028</v>
      </c>
      <c r="AG171" t="s">
        <v>6006</v>
      </c>
    </row>
    <row r="172" spans="10:33">
      <c r="N172" s="1">
        <v>1</v>
      </c>
      <c r="O172" s="23" t="s">
        <v>2109</v>
      </c>
      <c r="P172" s="1">
        <v>1</v>
      </c>
      <c r="Q172" t="s">
        <v>524</v>
      </c>
      <c r="R172" s="1">
        <v>1</v>
      </c>
      <c r="S172" s="38" t="s">
        <v>5398</v>
      </c>
      <c r="T172" t="s">
        <v>1825</v>
      </c>
      <c r="V172" t="s">
        <v>1825</v>
      </c>
      <c r="W172" s="69"/>
      <c r="X172" t="s">
        <v>1825</v>
      </c>
      <c r="Y172" s="249" t="s">
        <v>9544</v>
      </c>
      <c r="Z172" t="s">
        <v>1825</v>
      </c>
      <c r="AA172" s="223" t="s">
        <v>9033</v>
      </c>
      <c r="AB172" t="s">
        <v>1825</v>
      </c>
      <c r="AC172" s="223" t="s">
        <v>9071</v>
      </c>
      <c r="AG172" t="s">
        <v>6006</v>
      </c>
    </row>
    <row r="173" spans="10:33">
      <c r="N173" t="s">
        <v>1825</v>
      </c>
      <c r="P173" t="s">
        <v>1825</v>
      </c>
      <c r="Q173" s="204" t="s">
        <v>11666</v>
      </c>
      <c r="R173" t="s">
        <v>1825</v>
      </c>
      <c r="T173" t="s">
        <v>5323</v>
      </c>
      <c r="U173" s="207" t="s">
        <v>2406</v>
      </c>
      <c r="V173" t="s">
        <v>5323</v>
      </c>
      <c r="W173" s="204" t="s">
        <v>3999</v>
      </c>
      <c r="X173" t="s">
        <v>1825</v>
      </c>
      <c r="Y173" s="217" t="s">
        <v>8379</v>
      </c>
      <c r="Z173" t="s">
        <v>1825</v>
      </c>
      <c r="AA173" s="249" t="s">
        <v>9545</v>
      </c>
      <c r="AB173" t="s">
        <v>1825</v>
      </c>
      <c r="AG173" t="s">
        <v>6006</v>
      </c>
    </row>
    <row r="174" spans="10:33">
      <c r="N174" t="s">
        <v>5323</v>
      </c>
      <c r="O174" s="23" t="s">
        <v>523</v>
      </c>
      <c r="P174" t="s">
        <v>1825</v>
      </c>
      <c r="R174" t="s">
        <v>5323</v>
      </c>
      <c r="S174" s="39" t="s">
        <v>11117</v>
      </c>
      <c r="T174" s="1">
        <v>1</v>
      </c>
      <c r="U174" s="204" t="s">
        <v>11115</v>
      </c>
      <c r="V174" s="1">
        <v>1</v>
      </c>
      <c r="W174" s="204" t="s">
        <v>8317</v>
      </c>
      <c r="X174" t="s">
        <v>1825</v>
      </c>
      <c r="Y174" s="249" t="s">
        <v>9543</v>
      </c>
      <c r="Z174" s="1">
        <v>1</v>
      </c>
      <c r="AA174" s="249" t="s">
        <v>5250</v>
      </c>
      <c r="AB174" t="s">
        <v>5323</v>
      </c>
      <c r="AC174" s="223" t="s">
        <v>455</v>
      </c>
      <c r="AG174" t="s">
        <v>6006</v>
      </c>
    </row>
    <row r="175" spans="10:33">
      <c r="N175" s="1">
        <v>1</v>
      </c>
      <c r="O175" s="23" t="s">
        <v>526</v>
      </c>
      <c r="P175" t="s">
        <v>1825</v>
      </c>
      <c r="R175" s="1">
        <v>1</v>
      </c>
      <c r="S175" s="204" t="s">
        <v>11118</v>
      </c>
      <c r="T175" t="s">
        <v>1825</v>
      </c>
      <c r="X175" s="1">
        <v>1</v>
      </c>
      <c r="Y175" s="249" t="s">
        <v>832</v>
      </c>
      <c r="Z175" t="s">
        <v>1825</v>
      </c>
      <c r="AB175" s="1">
        <v>1</v>
      </c>
      <c r="AC175" s="223" t="s">
        <v>9070</v>
      </c>
      <c r="AG175" t="s">
        <v>6006</v>
      </c>
    </row>
    <row r="176" spans="10:33">
      <c r="N176" t="s">
        <v>1825</v>
      </c>
      <c r="O176" s="23" t="s">
        <v>2286</v>
      </c>
      <c r="P176" t="s">
        <v>1825</v>
      </c>
      <c r="R176" t="s">
        <v>1825</v>
      </c>
      <c r="T176" t="s">
        <v>5323</v>
      </c>
      <c r="U176" s="27" t="s">
        <v>10783</v>
      </c>
      <c r="V176" t="s">
        <v>5323</v>
      </c>
      <c r="W176" s="204" t="s">
        <v>10784</v>
      </c>
      <c r="Z176" t="s">
        <v>5323</v>
      </c>
      <c r="AA176" s="251" t="s">
        <v>9546</v>
      </c>
      <c r="AG176" t="s">
        <v>6006</v>
      </c>
    </row>
    <row r="177" spans="10:33">
      <c r="N177" t="s">
        <v>1825</v>
      </c>
      <c r="O177" s="23" t="s">
        <v>5645</v>
      </c>
      <c r="P177" t="s">
        <v>1825</v>
      </c>
      <c r="R177" t="s">
        <v>5323</v>
      </c>
      <c r="S177" s="27" t="s">
        <v>3108</v>
      </c>
      <c r="T177" s="1">
        <v>1</v>
      </c>
      <c r="U177" s="23" t="s">
        <v>1169</v>
      </c>
      <c r="Z177" t="s">
        <v>1825</v>
      </c>
      <c r="AA177" s="249" t="s">
        <v>9547</v>
      </c>
      <c r="AG177" t="s">
        <v>6006</v>
      </c>
    </row>
    <row r="178" spans="10:33">
      <c r="N178" t="s">
        <v>1825</v>
      </c>
      <c r="P178" t="s">
        <v>1825</v>
      </c>
      <c r="R178" s="1">
        <v>1</v>
      </c>
      <c r="S178" s="204" t="s">
        <v>11779</v>
      </c>
      <c r="T178" t="s">
        <v>1825</v>
      </c>
      <c r="U178" s="173" t="s">
        <v>7244</v>
      </c>
      <c r="Z178" t="s">
        <v>1825</v>
      </c>
      <c r="AG178" t="s">
        <v>6006</v>
      </c>
    </row>
    <row r="179" spans="10:33">
      <c r="N179" t="s">
        <v>5323</v>
      </c>
      <c r="O179" s="17" t="s">
        <v>4310</v>
      </c>
      <c r="P179" t="s">
        <v>1825</v>
      </c>
      <c r="R179" t="s">
        <v>1825</v>
      </c>
      <c r="S179" s="38" t="s">
        <v>2258</v>
      </c>
      <c r="T179" t="s">
        <v>1825</v>
      </c>
      <c r="U179" s="223" t="s">
        <v>9114</v>
      </c>
      <c r="V179" t="s">
        <v>5323</v>
      </c>
      <c r="W179" s="75" t="s">
        <v>2545</v>
      </c>
      <c r="Z179" t="s">
        <v>5323</v>
      </c>
      <c r="AA179" s="251" t="s">
        <v>9548</v>
      </c>
      <c r="AG179" t="s">
        <v>6006</v>
      </c>
    </row>
    <row r="180" spans="10:33">
      <c r="N180" s="1">
        <v>1</v>
      </c>
      <c r="O180" s="17" t="s">
        <v>2285</v>
      </c>
      <c r="P180" t="s">
        <v>1825</v>
      </c>
      <c r="R180" s="1">
        <v>1</v>
      </c>
      <c r="S180" s="37" t="s">
        <v>4046</v>
      </c>
      <c r="T180" t="s">
        <v>1825</v>
      </c>
      <c r="U180" s="223" t="s">
        <v>5001</v>
      </c>
      <c r="V180" s="1">
        <v>1</v>
      </c>
      <c r="W180" t="s">
        <v>1232</v>
      </c>
      <c r="Z180" t="s">
        <v>1825</v>
      </c>
      <c r="AA180" s="251" t="s">
        <v>7679</v>
      </c>
      <c r="AG180" t="s">
        <v>6006</v>
      </c>
    </row>
    <row r="181" spans="10:33">
      <c r="N181" t="s">
        <v>1825</v>
      </c>
      <c r="P181" t="s">
        <v>5323</v>
      </c>
      <c r="Q181" s="26" t="s">
        <v>10585</v>
      </c>
      <c r="R181" t="s">
        <v>1825</v>
      </c>
      <c r="T181" t="s">
        <v>1825</v>
      </c>
      <c r="V181" t="s">
        <v>1825</v>
      </c>
      <c r="W181" s="204" t="s">
        <v>11041</v>
      </c>
      <c r="AG181" t="s">
        <v>6006</v>
      </c>
    </row>
    <row r="182" spans="10:33">
      <c r="N182" t="s">
        <v>5323</v>
      </c>
      <c r="O182" s="23" t="s">
        <v>5741</v>
      </c>
      <c r="P182" s="1">
        <v>1</v>
      </c>
      <c r="Q182" s="23" t="s">
        <v>2283</v>
      </c>
      <c r="R182" t="s">
        <v>5323</v>
      </c>
      <c r="S182" s="69" t="s">
        <v>3097</v>
      </c>
      <c r="T182" t="s">
        <v>5323</v>
      </c>
      <c r="U182" s="27" t="s">
        <v>3110</v>
      </c>
      <c r="V182" s="1">
        <v>1</v>
      </c>
      <c r="W182" s="204" t="s">
        <v>11042</v>
      </c>
      <c r="AG182" t="s">
        <v>6006</v>
      </c>
    </row>
    <row r="183" spans="10:33">
      <c r="N183" s="1">
        <v>1</v>
      </c>
      <c r="O183" s="26" t="s">
        <v>5775</v>
      </c>
      <c r="P183" t="s">
        <v>1825</v>
      </c>
      <c r="Q183" s="25" t="s">
        <v>2536</v>
      </c>
      <c r="R183" s="1">
        <v>1</v>
      </c>
      <c r="S183" s="69" t="s">
        <v>3447</v>
      </c>
      <c r="T183" s="1">
        <v>1</v>
      </c>
      <c r="U183" s="38" t="s">
        <v>1170</v>
      </c>
      <c r="V183" t="s">
        <v>1825</v>
      </c>
      <c r="AG183" t="s">
        <v>6006</v>
      </c>
    </row>
    <row r="184" spans="10:33">
      <c r="N184" t="s">
        <v>1825</v>
      </c>
      <c r="P184" t="s">
        <v>1825</v>
      </c>
      <c r="Q184" s="208" t="s">
        <v>10997</v>
      </c>
      <c r="R184" t="s">
        <v>1825</v>
      </c>
      <c r="T184" t="s">
        <v>1825</v>
      </c>
      <c r="U184" s="23" t="s">
        <v>2253</v>
      </c>
      <c r="V184" t="s">
        <v>5323</v>
      </c>
      <c r="W184" s="75" t="s">
        <v>2546</v>
      </c>
      <c r="AG184" t="s">
        <v>6006</v>
      </c>
    </row>
    <row r="185" spans="10:33">
      <c r="N185" t="s">
        <v>5323</v>
      </c>
      <c r="O185" s="23" t="s">
        <v>912</v>
      </c>
      <c r="P185" s="1">
        <v>1</v>
      </c>
      <c r="Q185" s="26" t="s">
        <v>5401</v>
      </c>
      <c r="R185" t="s">
        <v>5323</v>
      </c>
      <c r="S185" s="204" t="s">
        <v>11735</v>
      </c>
      <c r="T185" t="s">
        <v>1825</v>
      </c>
      <c r="V185" s="1">
        <v>1</v>
      </c>
      <c r="W185" t="s">
        <v>265</v>
      </c>
      <c r="AG185" t="s">
        <v>6006</v>
      </c>
    </row>
    <row r="186" spans="10:33">
      <c r="N186" s="1">
        <v>1</v>
      </c>
      <c r="O186" s="23" t="s">
        <v>2260</v>
      </c>
      <c r="P186" t="s">
        <v>1825</v>
      </c>
      <c r="R186" s="1">
        <v>1</v>
      </c>
      <c r="S186" s="204" t="s">
        <v>11736</v>
      </c>
      <c r="T186" t="s">
        <v>5323</v>
      </c>
      <c r="U186" s="7" t="s">
        <v>8937</v>
      </c>
      <c r="V186" t="s">
        <v>1825</v>
      </c>
      <c r="AG186" t="s">
        <v>6006</v>
      </c>
    </row>
    <row r="187" spans="10:33">
      <c r="N187" t="s">
        <v>1825</v>
      </c>
      <c r="P187" t="s">
        <v>5323</v>
      </c>
      <c r="Q187" s="69" t="s">
        <v>3263</v>
      </c>
      <c r="R187" t="s">
        <v>1825</v>
      </c>
      <c r="T187" s="1">
        <v>1</v>
      </c>
      <c r="U187" s="30" t="s">
        <v>1171</v>
      </c>
      <c r="V187" t="s">
        <v>5323</v>
      </c>
      <c r="W187" s="75" t="s">
        <v>2547</v>
      </c>
      <c r="AG187" t="s">
        <v>6006</v>
      </c>
    </row>
    <row r="188" spans="10:33">
      <c r="N188" t="s">
        <v>5323</v>
      </c>
      <c r="O188" s="37" t="s">
        <v>2587</v>
      </c>
      <c r="P188" s="1">
        <v>1</v>
      </c>
      <c r="Q188" s="69" t="s">
        <v>1375</v>
      </c>
      <c r="R188" t="s">
        <v>5323</v>
      </c>
      <c r="S188" s="204" t="s">
        <v>3185</v>
      </c>
      <c r="T188" t="s">
        <v>1825</v>
      </c>
      <c r="U188" s="32" t="s">
        <v>5399</v>
      </c>
      <c r="V188" s="1">
        <v>1</v>
      </c>
      <c r="W188" t="s">
        <v>266</v>
      </c>
      <c r="AG188" t="s">
        <v>6006</v>
      </c>
    </row>
    <row r="189" spans="10:33">
      <c r="L189" t="s">
        <v>5323</v>
      </c>
      <c r="M189" t="s">
        <v>4949</v>
      </c>
      <c r="N189" s="1">
        <v>1</v>
      </c>
      <c r="O189" s="37" t="s">
        <v>2288</v>
      </c>
      <c r="P189" t="s">
        <v>1825</v>
      </c>
      <c r="R189" s="1">
        <v>1</v>
      </c>
      <c r="S189" s="204" t="s">
        <v>11091</v>
      </c>
      <c r="T189" t="s">
        <v>1825</v>
      </c>
      <c r="U189" s="38" t="s">
        <v>1174</v>
      </c>
      <c r="V189" t="s">
        <v>1825</v>
      </c>
      <c r="W189" t="s">
        <v>5400</v>
      </c>
      <c r="AG189" t="s">
        <v>6006</v>
      </c>
    </row>
    <row r="190" spans="10:33">
      <c r="K190" s="112" t="s">
        <v>471</v>
      </c>
      <c r="L190" s="1">
        <v>1</v>
      </c>
      <c r="M190" t="s">
        <v>2291</v>
      </c>
      <c r="N190" s="17" t="s">
        <v>1825</v>
      </c>
      <c r="O190" s="37" t="s">
        <v>2284</v>
      </c>
      <c r="P190" t="s">
        <v>5323</v>
      </c>
      <c r="Q190" s="23" t="s">
        <v>2849</v>
      </c>
      <c r="T190" s="1">
        <v>1</v>
      </c>
      <c r="U190" s="30" t="s">
        <v>1172</v>
      </c>
      <c r="AG190" t="s">
        <v>6006</v>
      </c>
    </row>
    <row r="191" spans="10:33">
      <c r="J191" t="s">
        <v>5323</v>
      </c>
      <c r="K191" s="8" t="s">
        <v>11370</v>
      </c>
      <c r="L191" t="s">
        <v>1825</v>
      </c>
      <c r="N191" s="17" t="s">
        <v>1825</v>
      </c>
      <c r="O191" s="37" t="s">
        <v>5204</v>
      </c>
      <c r="P191" s="1">
        <v>1</v>
      </c>
      <c r="Q191" s="23" t="s">
        <v>5776</v>
      </c>
      <c r="R191" t="s">
        <v>5323</v>
      </c>
      <c r="S191" s="204" t="s">
        <v>11800</v>
      </c>
      <c r="T191" t="s">
        <v>1825</v>
      </c>
      <c r="U191" s="58" t="s">
        <v>1173</v>
      </c>
      <c r="AG191" t="s">
        <v>6006</v>
      </c>
    </row>
    <row r="192" spans="10:33">
      <c r="J192" s="1">
        <v>1</v>
      </c>
      <c r="K192" t="s">
        <v>2292</v>
      </c>
      <c r="L192" t="s">
        <v>5323</v>
      </c>
      <c r="M192" t="s">
        <v>4150</v>
      </c>
      <c r="N192" s="17" t="s">
        <v>1825</v>
      </c>
      <c r="P192" t="s">
        <v>1825</v>
      </c>
      <c r="R192" s="1">
        <v>1</v>
      </c>
      <c r="S192" s="17" t="s">
        <v>272</v>
      </c>
      <c r="T192" s="1">
        <v>1</v>
      </c>
      <c r="U192" s="30" t="s">
        <v>1190</v>
      </c>
      <c r="AG192" t="s">
        <v>6006</v>
      </c>
    </row>
    <row r="193" spans="10:33">
      <c r="J193" t="s">
        <v>1825</v>
      </c>
      <c r="K193" s="10" t="s">
        <v>2536</v>
      </c>
      <c r="L193" s="1">
        <v>1</v>
      </c>
      <c r="M193" t="s">
        <v>2290</v>
      </c>
      <c r="N193" t="s">
        <v>5323</v>
      </c>
      <c r="O193" s="23" t="s">
        <v>2261</v>
      </c>
      <c r="P193" t="s">
        <v>5323</v>
      </c>
      <c r="Q193" s="23" t="s">
        <v>2050</v>
      </c>
      <c r="R193" t="s">
        <v>1825</v>
      </c>
      <c r="S193" s="204" t="s">
        <v>11308</v>
      </c>
      <c r="T193" s="17" t="s">
        <v>5579</v>
      </c>
      <c r="AG193" t="s">
        <v>6006</v>
      </c>
    </row>
    <row r="194" spans="10:33">
      <c r="J194" t="s">
        <v>1825</v>
      </c>
      <c r="K194" s="2" t="s">
        <v>4149</v>
      </c>
      <c r="N194" s="1">
        <v>1</v>
      </c>
      <c r="O194" s="23" t="s">
        <v>554</v>
      </c>
      <c r="P194" s="1">
        <v>1</v>
      </c>
      <c r="Q194" s="23" t="s">
        <v>5776</v>
      </c>
      <c r="R194" t="s">
        <v>1825</v>
      </c>
      <c r="T194" t="s">
        <v>5323</v>
      </c>
      <c r="U194" s="207" t="s">
        <v>6450</v>
      </c>
      <c r="AG194" t="s">
        <v>6006</v>
      </c>
    </row>
    <row r="195" spans="10:33">
      <c r="J195" s="1">
        <v>1</v>
      </c>
      <c r="K195" t="s">
        <v>4137</v>
      </c>
      <c r="L195" t="s">
        <v>5323</v>
      </c>
      <c r="M195" s="8" t="s">
        <v>11172</v>
      </c>
      <c r="N195" t="s">
        <v>1825</v>
      </c>
      <c r="P195" t="s">
        <v>1825</v>
      </c>
      <c r="R195" t="s">
        <v>5323</v>
      </c>
      <c r="S195" s="7" t="s">
        <v>5464</v>
      </c>
      <c r="T195" s="1">
        <v>1</v>
      </c>
      <c r="U195" s="204" t="s">
        <v>10966</v>
      </c>
      <c r="AG195" t="s">
        <v>6006</v>
      </c>
    </row>
    <row r="196" spans="10:33">
      <c r="J196" t="s">
        <v>1825</v>
      </c>
      <c r="L196" s="1">
        <v>1</v>
      </c>
      <c r="M196" t="s">
        <v>2289</v>
      </c>
      <c r="N196" t="s">
        <v>5323</v>
      </c>
      <c r="O196" s="23" t="s">
        <v>1629</v>
      </c>
      <c r="P196" t="s">
        <v>5323</v>
      </c>
      <c r="Q196" s="23" t="s">
        <v>555</v>
      </c>
      <c r="R196" s="1">
        <v>1</v>
      </c>
      <c r="S196" t="s">
        <v>2976</v>
      </c>
      <c r="Y196" s="274"/>
      <c r="AG196" t="s">
        <v>6006</v>
      </c>
    </row>
    <row r="197" spans="10:33">
      <c r="J197" t="s">
        <v>1825</v>
      </c>
      <c r="L197" t="s">
        <v>1825</v>
      </c>
      <c r="M197" s="204" t="s">
        <v>11165</v>
      </c>
      <c r="N197" s="1">
        <v>1</v>
      </c>
      <c r="O197" s="26" t="s">
        <v>1634</v>
      </c>
      <c r="P197" s="1">
        <v>1</v>
      </c>
      <c r="Q197" s="23" t="s">
        <v>1375</v>
      </c>
      <c r="R197" t="s">
        <v>1825</v>
      </c>
      <c r="S197" s="4" t="s">
        <v>4947</v>
      </c>
      <c r="T197" t="s">
        <v>5323</v>
      </c>
      <c r="U197" s="204" t="s">
        <v>1976</v>
      </c>
      <c r="Y197" s="204"/>
      <c r="AG197" t="s">
        <v>6006</v>
      </c>
    </row>
    <row r="198" spans="10:33">
      <c r="J198" t="s">
        <v>5323</v>
      </c>
      <c r="K198" t="s">
        <v>4949</v>
      </c>
      <c r="L198" t="s">
        <v>1825</v>
      </c>
      <c r="M198" s="9" t="s">
        <v>2536</v>
      </c>
      <c r="P198" t="s">
        <v>1825</v>
      </c>
      <c r="R198" t="s">
        <v>1825</v>
      </c>
      <c r="S198" s="3"/>
      <c r="T198" s="1">
        <v>1</v>
      </c>
      <c r="U198" s="204" t="s">
        <v>11184</v>
      </c>
      <c r="Y198" s="238"/>
      <c r="AG198" t="s">
        <v>6006</v>
      </c>
    </row>
    <row r="199" spans="10:33">
      <c r="J199" s="1">
        <v>1</v>
      </c>
      <c r="K199" t="s">
        <v>2293</v>
      </c>
      <c r="L199" s="1">
        <v>1</v>
      </c>
      <c r="M199" s="208" t="s">
        <v>11176</v>
      </c>
      <c r="N199" t="s">
        <v>5323</v>
      </c>
      <c r="O199" t="s">
        <v>5581</v>
      </c>
      <c r="P199" t="s">
        <v>5323</v>
      </c>
      <c r="Q199" s="27" t="s">
        <v>3800</v>
      </c>
      <c r="R199" t="s">
        <v>5323</v>
      </c>
      <c r="S199" s="2" t="s">
        <v>4038</v>
      </c>
      <c r="T199" t="s">
        <v>1825</v>
      </c>
      <c r="U199" s="204"/>
      <c r="Y199" s="217"/>
      <c r="AG199" t="s">
        <v>6006</v>
      </c>
    </row>
    <row r="200" spans="10:33">
      <c r="J200" t="s">
        <v>1825</v>
      </c>
      <c r="L200" t="s">
        <v>1825</v>
      </c>
      <c r="N200" s="1">
        <v>1</v>
      </c>
      <c r="O200" t="s">
        <v>2298</v>
      </c>
      <c r="P200" s="1">
        <v>1</v>
      </c>
      <c r="Q200" s="23" t="s">
        <v>3579</v>
      </c>
      <c r="R200" s="1">
        <v>1</v>
      </c>
      <c r="S200" t="s">
        <v>270</v>
      </c>
      <c r="T200" t="s">
        <v>5323</v>
      </c>
      <c r="U200" s="23" t="s">
        <v>1976</v>
      </c>
      <c r="X200" s="1"/>
      <c r="Y200" s="225"/>
      <c r="AG200" t="s">
        <v>6006</v>
      </c>
    </row>
    <row r="201" spans="10:33">
      <c r="J201" t="s">
        <v>1825</v>
      </c>
      <c r="L201" t="s">
        <v>1825</v>
      </c>
      <c r="N201" t="s">
        <v>1825</v>
      </c>
      <c r="P201" t="s">
        <v>1825</v>
      </c>
      <c r="Q201" s="23" t="s">
        <v>3580</v>
      </c>
      <c r="R201" t="s">
        <v>1825</v>
      </c>
      <c r="S201" s="2" t="s">
        <v>271</v>
      </c>
      <c r="T201" s="1">
        <v>1</v>
      </c>
      <c r="U201" s="23" t="s">
        <v>8241</v>
      </c>
      <c r="Y201" s="249"/>
      <c r="AG201" t="s">
        <v>6006</v>
      </c>
    </row>
    <row r="202" spans="10:33">
      <c r="J202" t="s">
        <v>1825</v>
      </c>
      <c r="L202" t="s">
        <v>1825</v>
      </c>
      <c r="N202" t="s">
        <v>5323</v>
      </c>
      <c r="O202" s="204" t="s">
        <v>11147</v>
      </c>
      <c r="P202" t="s">
        <v>1825</v>
      </c>
      <c r="R202" t="s">
        <v>1825</v>
      </c>
      <c r="S202" t="s">
        <v>5648</v>
      </c>
      <c r="T202" t="s">
        <v>1825</v>
      </c>
      <c r="Y202" s="249"/>
      <c r="AG202" t="s">
        <v>6006</v>
      </c>
    </row>
    <row r="203" spans="10:33">
      <c r="J203" t="s">
        <v>1825</v>
      </c>
      <c r="L203" t="s">
        <v>1825</v>
      </c>
      <c r="N203" s="1">
        <v>1</v>
      </c>
      <c r="O203" t="s">
        <v>2299</v>
      </c>
      <c r="P203" t="s">
        <v>5323</v>
      </c>
      <c r="Q203" s="26" t="s">
        <v>7404</v>
      </c>
      <c r="R203" t="s">
        <v>1825</v>
      </c>
      <c r="T203" t="s">
        <v>5323</v>
      </c>
      <c r="U203" s="37" t="s">
        <v>2178</v>
      </c>
      <c r="Y203" s="249"/>
      <c r="AG203" t="s">
        <v>6006</v>
      </c>
    </row>
    <row r="204" spans="10:33">
      <c r="J204" t="s">
        <v>1825</v>
      </c>
      <c r="L204" t="s">
        <v>1825</v>
      </c>
      <c r="M204" s="2"/>
      <c r="N204" t="s">
        <v>1825</v>
      </c>
      <c r="P204" s="1">
        <v>1</v>
      </c>
      <c r="Q204" s="27" t="s">
        <v>7508</v>
      </c>
      <c r="R204" t="s">
        <v>5323</v>
      </c>
      <c r="S204" s="204" t="s">
        <v>5977</v>
      </c>
      <c r="T204" s="1">
        <v>1</v>
      </c>
      <c r="U204" s="37" t="s">
        <v>5848</v>
      </c>
      <c r="W204" s="3"/>
      <c r="AG204" t="s">
        <v>6006</v>
      </c>
    </row>
    <row r="205" spans="10:33">
      <c r="J205" t="s">
        <v>5323</v>
      </c>
      <c r="K205" s="2" t="s">
        <v>2201</v>
      </c>
      <c r="L205" t="s">
        <v>5323</v>
      </c>
      <c r="M205" t="s">
        <v>4949</v>
      </c>
      <c r="N205" t="s">
        <v>5323</v>
      </c>
      <c r="O205" t="s">
        <v>2587</v>
      </c>
      <c r="P205" t="s">
        <v>1825</v>
      </c>
      <c r="Q205" s="28" t="s">
        <v>4948</v>
      </c>
      <c r="R205" s="1">
        <v>1</v>
      </c>
      <c r="S205" s="204" t="s">
        <v>11080</v>
      </c>
      <c r="T205" t="s">
        <v>1825</v>
      </c>
      <c r="W205" s="3"/>
      <c r="Y205" s="204"/>
      <c r="AG205" t="s">
        <v>6006</v>
      </c>
    </row>
    <row r="206" spans="10:33">
      <c r="J206" s="1">
        <v>1</v>
      </c>
      <c r="K206" s="17" t="s">
        <v>7255</v>
      </c>
      <c r="L206" s="1">
        <v>1</v>
      </c>
      <c r="M206" t="s">
        <v>6745</v>
      </c>
      <c r="N206" s="1">
        <v>1</v>
      </c>
      <c r="O206" t="s">
        <v>498</v>
      </c>
      <c r="P206" t="s">
        <v>1825</v>
      </c>
      <c r="Q206" s="207" t="s">
        <v>11072</v>
      </c>
      <c r="R206" t="s">
        <v>1825</v>
      </c>
      <c r="T206" t="s">
        <v>5323</v>
      </c>
      <c r="U206" s="204" t="s">
        <v>11771</v>
      </c>
      <c r="W206" s="3"/>
      <c r="AG206" t="s">
        <v>6006</v>
      </c>
    </row>
    <row r="207" spans="10:33">
      <c r="J207" t="s">
        <v>1825</v>
      </c>
      <c r="K207" s="8" t="s">
        <v>7256</v>
      </c>
      <c r="L207" t="s">
        <v>1825</v>
      </c>
      <c r="M207" t="s">
        <v>5643</v>
      </c>
      <c r="N207" t="s">
        <v>1825</v>
      </c>
      <c r="P207" s="1">
        <v>1</v>
      </c>
      <c r="Q207" s="23" t="s">
        <v>6746</v>
      </c>
      <c r="R207" t="s">
        <v>5323</v>
      </c>
      <c r="S207" s="27" t="s">
        <v>2170</v>
      </c>
      <c r="T207" s="1">
        <v>1</v>
      </c>
      <c r="U207" s="204" t="s">
        <v>11770</v>
      </c>
      <c r="W207" s="3"/>
      <c r="AG207" t="s">
        <v>6006</v>
      </c>
    </row>
    <row r="208" spans="10:33">
      <c r="J208" s="1">
        <v>1</v>
      </c>
      <c r="K208" t="s">
        <v>6363</v>
      </c>
      <c r="L208" t="s">
        <v>1825</v>
      </c>
      <c r="M208" t="s">
        <v>5292</v>
      </c>
      <c r="N208" t="s">
        <v>5323</v>
      </c>
      <c r="O208" s="204" t="s">
        <v>4241</v>
      </c>
      <c r="Q208" s="207"/>
      <c r="R208" s="1">
        <v>1</v>
      </c>
      <c r="S208" s="23" t="s">
        <v>7226</v>
      </c>
      <c r="T208" t="s">
        <v>1825</v>
      </c>
      <c r="U208" s="204"/>
      <c r="W208" s="3"/>
      <c r="AG208" t="s">
        <v>6006</v>
      </c>
    </row>
    <row r="209" spans="10:33">
      <c r="J209" t="s">
        <v>1825</v>
      </c>
      <c r="K209" s="17"/>
      <c r="L209" t="s">
        <v>1825</v>
      </c>
      <c r="M209" t="s">
        <v>4136</v>
      </c>
      <c r="N209" s="1">
        <v>1</v>
      </c>
      <c r="O209" s="204" t="s">
        <v>11364</v>
      </c>
      <c r="Q209" s="207"/>
      <c r="R209" t="s">
        <v>1825</v>
      </c>
      <c r="S209" s="34" t="s">
        <v>4811</v>
      </c>
      <c r="T209" t="s">
        <v>1825</v>
      </c>
      <c r="W209" s="3"/>
      <c r="AG209" t="s">
        <v>6006</v>
      </c>
    </row>
    <row r="210" spans="10:33">
      <c r="J210" t="s">
        <v>1825</v>
      </c>
      <c r="L210" t="s">
        <v>1825</v>
      </c>
      <c r="N210" t="s">
        <v>1825</v>
      </c>
      <c r="R210" t="s">
        <v>1825</v>
      </c>
      <c r="S210" s="26" t="s">
        <v>273</v>
      </c>
      <c r="T210" t="s">
        <v>5323</v>
      </c>
      <c r="U210" s="37" t="s">
        <v>497</v>
      </c>
      <c r="AG210" t="s">
        <v>6006</v>
      </c>
    </row>
    <row r="211" spans="10:33">
      <c r="J211" t="s">
        <v>1825</v>
      </c>
      <c r="L211" t="s">
        <v>1825</v>
      </c>
      <c r="N211" t="s">
        <v>5323</v>
      </c>
      <c r="O211" t="s">
        <v>4310</v>
      </c>
      <c r="R211" s="1">
        <v>1</v>
      </c>
      <c r="S211" s="23" t="s">
        <v>1529</v>
      </c>
      <c r="T211" s="1">
        <v>1</v>
      </c>
      <c r="U211" s="37" t="s">
        <v>1669</v>
      </c>
      <c r="AG211" t="s">
        <v>6006</v>
      </c>
    </row>
    <row r="212" spans="10:33">
      <c r="J212" t="s">
        <v>1825</v>
      </c>
      <c r="L212" t="s">
        <v>1825</v>
      </c>
      <c r="N212" s="1">
        <v>1</v>
      </c>
      <c r="O212" s="2" t="s">
        <v>2296</v>
      </c>
      <c r="P212" t="s">
        <v>5323</v>
      </c>
      <c r="Q212" s="37" t="s">
        <v>1528</v>
      </c>
      <c r="R212" t="s">
        <v>1825</v>
      </c>
      <c r="T212" s="1">
        <v>1</v>
      </c>
      <c r="U212" s="204" t="s">
        <v>11031</v>
      </c>
      <c r="AG212" t="s">
        <v>6006</v>
      </c>
    </row>
    <row r="213" spans="10:33">
      <c r="J213" t="s">
        <v>5323</v>
      </c>
      <c r="K213" t="s">
        <v>4038</v>
      </c>
      <c r="L213" t="s">
        <v>1825</v>
      </c>
      <c r="N213" t="s">
        <v>1825</v>
      </c>
      <c r="O213" s="21" t="s">
        <v>2297</v>
      </c>
      <c r="P213" s="1">
        <v>1</v>
      </c>
      <c r="Q213" s="37" t="s">
        <v>1633</v>
      </c>
      <c r="R213" t="s">
        <v>1825</v>
      </c>
      <c r="T213" t="s">
        <v>1825</v>
      </c>
      <c r="AG213" t="s">
        <v>6006</v>
      </c>
    </row>
    <row r="214" spans="10:33">
      <c r="J214" s="1">
        <v>1</v>
      </c>
      <c r="K214" s="2" t="s">
        <v>2294</v>
      </c>
      <c r="L214" t="s">
        <v>5323</v>
      </c>
      <c r="M214" s="8" t="s">
        <v>11145</v>
      </c>
      <c r="N214" s="1">
        <v>1</v>
      </c>
      <c r="O214" t="s">
        <v>3138</v>
      </c>
      <c r="P214" t="s">
        <v>1825</v>
      </c>
      <c r="Q214" s="181" t="s">
        <v>7854</v>
      </c>
      <c r="R214" t="s">
        <v>1825</v>
      </c>
      <c r="T214" t="s">
        <v>5323</v>
      </c>
      <c r="U214" s="37" t="s">
        <v>4371</v>
      </c>
      <c r="AG214" t="s">
        <v>6006</v>
      </c>
    </row>
    <row r="215" spans="10:33">
      <c r="J215" t="s">
        <v>1825</v>
      </c>
      <c r="K215" t="s">
        <v>2777</v>
      </c>
      <c r="L215" s="1">
        <v>1</v>
      </c>
      <c r="M215" s="38" t="s">
        <v>1632</v>
      </c>
      <c r="P215" t="s">
        <v>1825</v>
      </c>
      <c r="Q215" s="108" t="s">
        <v>7258</v>
      </c>
      <c r="R215" t="s">
        <v>5323</v>
      </c>
      <c r="S215" s="207" t="s">
        <v>10949</v>
      </c>
      <c r="T215" s="1">
        <v>1</v>
      </c>
      <c r="U215" s="37" t="s">
        <v>4697</v>
      </c>
      <c r="AG215" t="s">
        <v>6006</v>
      </c>
    </row>
    <row r="216" spans="10:33">
      <c r="J216" t="s">
        <v>1825</v>
      </c>
      <c r="K216" t="s">
        <v>2295</v>
      </c>
      <c r="L216" t="s">
        <v>1825</v>
      </c>
      <c r="M216" s="204" t="s">
        <v>11163</v>
      </c>
      <c r="P216" t="s">
        <v>1825</v>
      </c>
      <c r="R216" s="1">
        <v>1</v>
      </c>
      <c r="S216" s="23" t="s">
        <v>274</v>
      </c>
      <c r="T216" s="1">
        <v>1</v>
      </c>
      <c r="U216" s="37" t="s">
        <v>601</v>
      </c>
      <c r="AG216" t="s">
        <v>6006</v>
      </c>
    </row>
    <row r="217" spans="10:33">
      <c r="J217" t="s">
        <v>1825</v>
      </c>
      <c r="L217" s="1">
        <v>1</v>
      </c>
      <c r="M217" s="17" t="s">
        <v>2499</v>
      </c>
      <c r="P217" t="s">
        <v>5323</v>
      </c>
      <c r="Q217" s="17" t="s">
        <v>5206</v>
      </c>
      <c r="R217" t="s">
        <v>1825</v>
      </c>
      <c r="S217" s="25" t="s">
        <v>4811</v>
      </c>
      <c r="T217" t="s">
        <v>1825</v>
      </c>
      <c r="AG217" t="s">
        <v>6006</v>
      </c>
    </row>
    <row r="218" spans="10:33">
      <c r="J218" t="s">
        <v>5323</v>
      </c>
      <c r="K218" s="169" t="s">
        <v>7253</v>
      </c>
      <c r="L218" t="s">
        <v>1825</v>
      </c>
      <c r="N218" t="s">
        <v>5323</v>
      </c>
      <c r="O218" s="204" t="s">
        <v>4279</v>
      </c>
      <c r="P218" s="1">
        <v>1</v>
      </c>
      <c r="Q218" s="17" t="s">
        <v>7259</v>
      </c>
      <c r="R218" s="1">
        <v>1</v>
      </c>
      <c r="S218" s="204" t="s">
        <v>11674</v>
      </c>
      <c r="T218" t="s">
        <v>5323</v>
      </c>
      <c r="U218" s="37" t="s">
        <v>1351</v>
      </c>
      <c r="AG218" t="s">
        <v>6006</v>
      </c>
    </row>
    <row r="219" spans="10:33">
      <c r="J219" s="1">
        <v>1</v>
      </c>
      <c r="K219" s="17" t="s">
        <v>7254</v>
      </c>
      <c r="L219" t="s">
        <v>1825</v>
      </c>
      <c r="N219" s="1">
        <v>1</v>
      </c>
      <c r="O219" s="204" t="s">
        <v>2260</v>
      </c>
      <c r="P219" t="s">
        <v>1825</v>
      </c>
      <c r="Q219" s="28"/>
      <c r="R219" t="s">
        <v>1825</v>
      </c>
      <c r="S219" s="23" t="s">
        <v>275</v>
      </c>
      <c r="T219" s="1">
        <v>1</v>
      </c>
      <c r="U219" s="37" t="s">
        <v>10950</v>
      </c>
      <c r="AG219" t="s">
        <v>6006</v>
      </c>
    </row>
    <row r="220" spans="10:33">
      <c r="J220" t="s">
        <v>1825</v>
      </c>
      <c r="K220" s="285" t="s">
        <v>12272</v>
      </c>
      <c r="L220" t="s">
        <v>5323</v>
      </c>
      <c r="M220" s="2" t="s">
        <v>2834</v>
      </c>
      <c r="N220" t="s">
        <v>1825</v>
      </c>
      <c r="P220" t="s">
        <v>5323</v>
      </c>
      <c r="Q220" t="s">
        <v>2160</v>
      </c>
      <c r="R220" t="s">
        <v>1825</v>
      </c>
      <c r="S220" s="2"/>
      <c r="T220" t="s">
        <v>1825</v>
      </c>
      <c r="AG220" t="s">
        <v>6006</v>
      </c>
    </row>
    <row r="221" spans="10:33">
      <c r="J221" s="1">
        <v>1</v>
      </c>
      <c r="K221" t="s">
        <v>3814</v>
      </c>
      <c r="L221" s="1">
        <v>1</v>
      </c>
      <c r="M221" s="38" t="s">
        <v>7257</v>
      </c>
      <c r="N221" t="s">
        <v>5323</v>
      </c>
      <c r="O221" s="8" t="s">
        <v>9816</v>
      </c>
      <c r="P221" s="1">
        <v>1</v>
      </c>
      <c r="Q221" s="17" t="s">
        <v>7260</v>
      </c>
      <c r="R221" t="s">
        <v>5323</v>
      </c>
      <c r="S221" t="s">
        <v>3031</v>
      </c>
      <c r="T221" t="s">
        <v>5323</v>
      </c>
      <c r="U221" s="37" t="s">
        <v>3666</v>
      </c>
      <c r="AG221" t="s">
        <v>6006</v>
      </c>
    </row>
    <row r="222" spans="10:33">
      <c r="J222" t="s">
        <v>1825</v>
      </c>
      <c r="M222" s="2"/>
      <c r="N222" s="1">
        <v>1</v>
      </c>
      <c r="O222" t="s">
        <v>2300</v>
      </c>
      <c r="R222" s="1">
        <v>1</v>
      </c>
      <c r="S222" t="s">
        <v>268</v>
      </c>
      <c r="T222" s="1">
        <v>1</v>
      </c>
      <c r="U222" s="37" t="s">
        <v>3669</v>
      </c>
      <c r="AG222" t="s">
        <v>6006</v>
      </c>
    </row>
    <row r="223" spans="10:33">
      <c r="J223" t="s">
        <v>1825</v>
      </c>
      <c r="M223" s="2"/>
      <c r="N223" t="s">
        <v>1825</v>
      </c>
      <c r="O223" s="204" t="s">
        <v>11143</v>
      </c>
      <c r="P223" t="s">
        <v>5323</v>
      </c>
      <c r="Q223" s="207" t="s">
        <v>2710</v>
      </c>
      <c r="R223" t="s">
        <v>1825</v>
      </c>
      <c r="S223" s="2" t="s">
        <v>269</v>
      </c>
      <c r="T223" t="s">
        <v>1825</v>
      </c>
      <c r="U223" s="37" t="s">
        <v>267</v>
      </c>
      <c r="AG223" t="s">
        <v>6006</v>
      </c>
    </row>
    <row r="224" spans="10:33">
      <c r="J224" t="s">
        <v>1825</v>
      </c>
      <c r="M224" s="2"/>
      <c r="N224" s="1">
        <v>1</v>
      </c>
      <c r="O224" t="s">
        <v>5979</v>
      </c>
      <c r="P224" s="1">
        <v>1</v>
      </c>
      <c r="Q224" s="204" t="s">
        <v>10885</v>
      </c>
      <c r="R224" t="s">
        <v>1825</v>
      </c>
      <c r="S224" t="s">
        <v>5648</v>
      </c>
      <c r="T224" t="s">
        <v>1825</v>
      </c>
      <c r="U224" s="37" t="s">
        <v>600</v>
      </c>
      <c r="AG224" t="s">
        <v>6006</v>
      </c>
    </row>
    <row r="225" spans="6:33">
      <c r="J225" t="s">
        <v>1825</v>
      </c>
      <c r="M225" s="2"/>
      <c r="N225" t="s">
        <v>1825</v>
      </c>
      <c r="P225" t="s">
        <v>1825</v>
      </c>
      <c r="Q225" s="17"/>
      <c r="R225" t="s">
        <v>1825</v>
      </c>
      <c r="AG225" t="s">
        <v>6006</v>
      </c>
    </row>
    <row r="226" spans="6:33">
      <c r="J226" t="s">
        <v>1825</v>
      </c>
      <c r="M226" s="2"/>
      <c r="N226" t="s">
        <v>5323</v>
      </c>
      <c r="O226" t="s">
        <v>3667</v>
      </c>
      <c r="P226" t="s">
        <v>5323</v>
      </c>
      <c r="Q226" s="27" t="s">
        <v>2171</v>
      </c>
      <c r="R226" t="s">
        <v>5323</v>
      </c>
      <c r="S226" s="204" t="s">
        <v>10964</v>
      </c>
      <c r="AG226" t="s">
        <v>6006</v>
      </c>
    </row>
    <row r="227" spans="6:33">
      <c r="J227" t="s">
        <v>1825</v>
      </c>
      <c r="M227" s="2"/>
      <c r="N227" s="1">
        <v>1</v>
      </c>
      <c r="O227" t="s">
        <v>2301</v>
      </c>
      <c r="P227" s="1">
        <v>1</v>
      </c>
      <c r="Q227" s="23" t="s">
        <v>3668</v>
      </c>
      <c r="R227" s="1">
        <v>1</v>
      </c>
      <c r="S227" s="204" t="s">
        <v>10965</v>
      </c>
      <c r="AG227" t="s">
        <v>6006</v>
      </c>
    </row>
    <row r="228" spans="6:33">
      <c r="J228" t="s">
        <v>1825</v>
      </c>
      <c r="N228" t="s">
        <v>1825</v>
      </c>
      <c r="P228" t="s">
        <v>1825</v>
      </c>
      <c r="Q228" s="17"/>
      <c r="AG228" t="s">
        <v>6006</v>
      </c>
    </row>
    <row r="229" spans="6:33">
      <c r="G229" s="112" t="s">
        <v>471</v>
      </c>
      <c r="J229" t="s">
        <v>1825</v>
      </c>
      <c r="N229" t="s">
        <v>5323</v>
      </c>
      <c r="O229" s="8" t="s">
        <v>10872</v>
      </c>
      <c r="P229" t="s">
        <v>5323</v>
      </c>
      <c r="Q229" s="27" t="s">
        <v>2177</v>
      </c>
      <c r="R229" t="s">
        <v>5323</v>
      </c>
      <c r="S229" s="8" t="s">
        <v>8023</v>
      </c>
      <c r="T229" t="s">
        <v>5323</v>
      </c>
      <c r="U229" s="26" t="s">
        <v>8029</v>
      </c>
      <c r="V229" t="s">
        <v>5323</v>
      </c>
      <c r="W229" s="23" t="s">
        <v>5087</v>
      </c>
      <c r="AG229" t="s">
        <v>6006</v>
      </c>
    </row>
    <row r="230" spans="6:33">
      <c r="F230" t="s">
        <v>5323</v>
      </c>
      <c r="G230" t="s">
        <v>573</v>
      </c>
      <c r="J230" t="s">
        <v>1825</v>
      </c>
      <c r="N230" s="1">
        <v>1</v>
      </c>
      <c r="O230" t="s">
        <v>2302</v>
      </c>
      <c r="P230" s="1">
        <v>1</v>
      </c>
      <c r="Q230" s="26" t="s">
        <v>5820</v>
      </c>
      <c r="R230" s="1">
        <v>1</v>
      </c>
      <c r="S230" t="s">
        <v>276</v>
      </c>
      <c r="T230" s="1">
        <v>1</v>
      </c>
      <c r="U230" s="23" t="s">
        <v>5088</v>
      </c>
      <c r="V230" s="1">
        <v>1</v>
      </c>
      <c r="W230" s="23" t="s">
        <v>5089</v>
      </c>
      <c r="AG230" t="s">
        <v>6006</v>
      </c>
    </row>
    <row r="231" spans="6:33">
      <c r="F231" s="1">
        <v>1</v>
      </c>
      <c r="G231" s="2" t="s">
        <v>2083</v>
      </c>
      <c r="J231" t="s">
        <v>1825</v>
      </c>
      <c r="N231" t="s">
        <v>1825</v>
      </c>
      <c r="O231" s="25" t="s">
        <v>5090</v>
      </c>
      <c r="P231" t="s">
        <v>1825</v>
      </c>
      <c r="Q231" s="17"/>
      <c r="R231" t="s">
        <v>1825</v>
      </c>
      <c r="S231" s="204" t="s">
        <v>11737</v>
      </c>
      <c r="AG231" t="s">
        <v>6006</v>
      </c>
    </row>
    <row r="232" spans="6:33">
      <c r="F232" t="s">
        <v>1825</v>
      </c>
      <c r="J232" t="s">
        <v>1825</v>
      </c>
      <c r="N232" t="s">
        <v>1825</v>
      </c>
      <c r="O232" s="38" t="s">
        <v>7225</v>
      </c>
      <c r="P232" t="s">
        <v>5323</v>
      </c>
      <c r="Q232" s="27" t="s">
        <v>4031</v>
      </c>
      <c r="R232" t="s">
        <v>1825</v>
      </c>
      <c r="S232" s="23" t="s">
        <v>602</v>
      </c>
      <c r="AG232" t="s">
        <v>6006</v>
      </c>
    </row>
    <row r="233" spans="6:33">
      <c r="F233" t="s">
        <v>5323</v>
      </c>
      <c r="G233" s="69" t="s">
        <v>3448</v>
      </c>
      <c r="H233" t="s">
        <v>5323</v>
      </c>
      <c r="I233" s="69" t="s">
        <v>2480</v>
      </c>
      <c r="J233" t="s">
        <v>1825</v>
      </c>
      <c r="N233" s="1">
        <v>1</v>
      </c>
      <c r="O233" s="37" t="s">
        <v>1871</v>
      </c>
      <c r="P233" s="1">
        <v>1</v>
      </c>
      <c r="Q233" s="26" t="s">
        <v>6482</v>
      </c>
      <c r="V233" t="s">
        <v>5323</v>
      </c>
      <c r="W233" s="200" t="s">
        <v>5087</v>
      </c>
      <c r="AG233" t="s">
        <v>6006</v>
      </c>
    </row>
    <row r="234" spans="6:33">
      <c r="F234" s="1">
        <v>1</v>
      </c>
      <c r="G234" s="2" t="s">
        <v>6276</v>
      </c>
      <c r="H234" s="1">
        <v>1</v>
      </c>
      <c r="I234" s="69" t="s">
        <v>6201</v>
      </c>
      <c r="J234" t="s">
        <v>1825</v>
      </c>
      <c r="N234" t="s">
        <v>1825</v>
      </c>
      <c r="O234" s="204" t="s">
        <v>11604</v>
      </c>
      <c r="P234" t="s">
        <v>1825</v>
      </c>
      <c r="Q234" s="24" t="s">
        <v>4958</v>
      </c>
      <c r="V234" t="s">
        <v>1825</v>
      </c>
      <c r="W234" s="193" t="s">
        <v>8021</v>
      </c>
      <c r="AG234" t="s">
        <v>6006</v>
      </c>
    </row>
    <row r="235" spans="6:33">
      <c r="F235" t="s">
        <v>1825</v>
      </c>
      <c r="J235" t="s">
        <v>1825</v>
      </c>
      <c r="N235" s="1">
        <v>1</v>
      </c>
      <c r="O235" s="204" t="s">
        <v>11603</v>
      </c>
      <c r="P235" s="1">
        <v>1</v>
      </c>
      <c r="Q235" t="s">
        <v>2498</v>
      </c>
      <c r="V235" t="s">
        <v>1825</v>
      </c>
      <c r="W235" s="185" t="s">
        <v>8025</v>
      </c>
      <c r="AG235" t="s">
        <v>6006</v>
      </c>
    </row>
    <row r="236" spans="6:33">
      <c r="F236" t="s">
        <v>5323</v>
      </c>
      <c r="G236" s="38" t="s">
        <v>6278</v>
      </c>
      <c r="J236" t="s">
        <v>1825</v>
      </c>
      <c r="N236" t="s">
        <v>1825</v>
      </c>
      <c r="P236" t="s">
        <v>1825</v>
      </c>
      <c r="U236" s="23"/>
      <c r="AG236" t="s">
        <v>6006</v>
      </c>
    </row>
    <row r="237" spans="6:33">
      <c r="F237" t="s">
        <v>1825</v>
      </c>
      <c r="G237" s="39" t="s">
        <v>4238</v>
      </c>
      <c r="H237" t="s">
        <v>5323</v>
      </c>
      <c r="I237" s="37" t="s">
        <v>3885</v>
      </c>
      <c r="J237" t="s">
        <v>1825</v>
      </c>
      <c r="N237" t="s">
        <v>1825</v>
      </c>
      <c r="P237" t="s">
        <v>5323</v>
      </c>
      <c r="Q237" s="27" t="s">
        <v>3526</v>
      </c>
      <c r="W237" s="37"/>
      <c r="AG237" t="s">
        <v>6006</v>
      </c>
    </row>
    <row r="238" spans="6:33">
      <c r="F238" s="1">
        <v>1</v>
      </c>
      <c r="G238" s="38" t="s">
        <v>6279</v>
      </c>
      <c r="H238" s="1">
        <v>1</v>
      </c>
      <c r="I238" s="37" t="s">
        <v>6280</v>
      </c>
      <c r="J238" t="s">
        <v>1825</v>
      </c>
      <c r="N238" t="s">
        <v>1825</v>
      </c>
      <c r="P238" s="1">
        <v>1</v>
      </c>
      <c r="Q238" s="26" t="s">
        <v>6277</v>
      </c>
      <c r="S238" s="37"/>
      <c r="W238" s="37"/>
      <c r="AG238" t="s">
        <v>6006</v>
      </c>
    </row>
    <row r="239" spans="6:33">
      <c r="F239" t="s">
        <v>1825</v>
      </c>
      <c r="G239" s="38" t="s">
        <v>7413</v>
      </c>
      <c r="H239" t="s">
        <v>1825</v>
      </c>
      <c r="J239" t="s">
        <v>1825</v>
      </c>
      <c r="K239" s="2"/>
      <c r="N239" t="s">
        <v>1825</v>
      </c>
      <c r="P239" t="s">
        <v>1825</v>
      </c>
      <c r="Q239" s="17"/>
      <c r="S239" s="37"/>
      <c r="U239" s="17"/>
      <c r="W239" s="274"/>
      <c r="AG239" t="s">
        <v>6006</v>
      </c>
    </row>
    <row r="240" spans="6:33">
      <c r="F240" s="1">
        <v>1</v>
      </c>
      <c r="G240" s="37" t="s">
        <v>6281</v>
      </c>
      <c r="H240" t="s">
        <v>5323</v>
      </c>
      <c r="I240" s="23" t="s">
        <v>6282</v>
      </c>
      <c r="J240" t="s">
        <v>1825</v>
      </c>
      <c r="L240" s="28"/>
      <c r="N240" t="s">
        <v>1825</v>
      </c>
      <c r="P240" t="s">
        <v>5323</v>
      </c>
      <c r="Q240" s="27" t="s">
        <v>4378</v>
      </c>
      <c r="S240" s="37"/>
      <c r="U240" s="17"/>
      <c r="V240" s="1"/>
      <c r="W240" s="204"/>
      <c r="AG240" t="s">
        <v>6006</v>
      </c>
    </row>
    <row r="241" spans="3:33">
      <c r="F241" t="s">
        <v>1825</v>
      </c>
      <c r="H241" s="1">
        <v>1</v>
      </c>
      <c r="I241" s="23" t="s">
        <v>5335</v>
      </c>
      <c r="J241" t="s">
        <v>1825</v>
      </c>
      <c r="L241" s="28"/>
      <c r="N241" t="s">
        <v>1825</v>
      </c>
      <c r="P241" s="1">
        <v>1</v>
      </c>
      <c r="Q241" s="204" t="s">
        <v>11778</v>
      </c>
      <c r="W241" s="274"/>
      <c r="AG241" t="s">
        <v>6006</v>
      </c>
    </row>
    <row r="242" spans="3:33">
      <c r="F242" t="s">
        <v>1825</v>
      </c>
      <c r="H242" t="s">
        <v>1825</v>
      </c>
      <c r="J242" t="s">
        <v>1825</v>
      </c>
      <c r="L242" s="28"/>
      <c r="N242" t="s">
        <v>1825</v>
      </c>
      <c r="P242" t="s">
        <v>1825</v>
      </c>
      <c r="Q242" s="17"/>
      <c r="W242" s="274"/>
      <c r="AG242" t="s">
        <v>6006</v>
      </c>
    </row>
    <row r="243" spans="3:33">
      <c r="F243" t="s">
        <v>1825</v>
      </c>
      <c r="H243" t="s">
        <v>5323</v>
      </c>
      <c r="I243" s="39" t="s">
        <v>1464</v>
      </c>
      <c r="J243" t="s">
        <v>1825</v>
      </c>
      <c r="K243" s="2"/>
      <c r="N243" t="s">
        <v>1825</v>
      </c>
      <c r="P243" t="s">
        <v>5323</v>
      </c>
      <c r="Q243" s="27" t="s">
        <v>5888</v>
      </c>
      <c r="V243" s="1"/>
      <c r="W243" s="274"/>
      <c r="AG243" t="s">
        <v>6006</v>
      </c>
    </row>
    <row r="244" spans="3:33">
      <c r="F244" t="s">
        <v>1825</v>
      </c>
      <c r="H244" s="1">
        <v>1</v>
      </c>
      <c r="I244" s="37" t="s">
        <v>4495</v>
      </c>
      <c r="J244" t="s">
        <v>1825</v>
      </c>
      <c r="K244" s="2"/>
      <c r="N244" t="s">
        <v>1825</v>
      </c>
      <c r="P244" s="1">
        <v>1</v>
      </c>
      <c r="Q244" s="23" t="s">
        <v>7224</v>
      </c>
      <c r="W244" s="37"/>
      <c r="AG244" t="s">
        <v>6006</v>
      </c>
    </row>
    <row r="245" spans="3:33">
      <c r="F245" t="s">
        <v>1825</v>
      </c>
      <c r="J245" t="s">
        <v>1825</v>
      </c>
      <c r="K245" s="2"/>
      <c r="N245" t="s">
        <v>1825</v>
      </c>
      <c r="P245" t="s">
        <v>1825</v>
      </c>
      <c r="U245" s="23"/>
      <c r="AG245" t="s">
        <v>6006</v>
      </c>
    </row>
    <row r="246" spans="3:33">
      <c r="F246" t="s">
        <v>1825</v>
      </c>
      <c r="J246" t="s">
        <v>1825</v>
      </c>
      <c r="K246" s="2"/>
      <c r="L246" t="s">
        <v>5323</v>
      </c>
      <c r="M246" s="204" t="s">
        <v>11140</v>
      </c>
      <c r="N246" t="s">
        <v>1825</v>
      </c>
      <c r="P246" t="s">
        <v>5323</v>
      </c>
      <c r="Q246" s="27" t="s">
        <v>5463</v>
      </c>
      <c r="AG246" t="s">
        <v>6006</v>
      </c>
    </row>
    <row r="247" spans="3:33">
      <c r="F247" t="s">
        <v>1825</v>
      </c>
      <c r="H247" t="s">
        <v>5323</v>
      </c>
      <c r="I247" t="s">
        <v>4107</v>
      </c>
      <c r="J247" t="s">
        <v>1825</v>
      </c>
      <c r="L247" s="1">
        <v>1</v>
      </c>
      <c r="M247" s="204" t="s">
        <v>11141</v>
      </c>
      <c r="N247" t="s">
        <v>5323</v>
      </c>
      <c r="O247" t="s">
        <v>5326</v>
      </c>
      <c r="P247" s="1">
        <v>1</v>
      </c>
      <c r="Q247" s="23" t="s">
        <v>4494</v>
      </c>
      <c r="AG247" t="s">
        <v>6006</v>
      </c>
    </row>
    <row r="248" spans="3:33">
      <c r="F248" t="s">
        <v>1825</v>
      </c>
      <c r="H248" s="1">
        <v>1</v>
      </c>
      <c r="I248" s="8" t="s">
        <v>303</v>
      </c>
      <c r="J248" t="s">
        <v>1825</v>
      </c>
      <c r="L248" t="s">
        <v>1825</v>
      </c>
      <c r="M248" s="9"/>
      <c r="N248" s="1">
        <v>1</v>
      </c>
      <c r="O248" t="s">
        <v>2303</v>
      </c>
      <c r="P248" t="s">
        <v>1825</v>
      </c>
      <c r="Q248" s="23"/>
      <c r="U248" s="23"/>
      <c r="AG248" t="s">
        <v>6006</v>
      </c>
    </row>
    <row r="249" spans="3:33">
      <c r="F249" t="s">
        <v>1825</v>
      </c>
      <c r="H249" t="s">
        <v>1825</v>
      </c>
      <c r="J249" t="s">
        <v>1825</v>
      </c>
      <c r="L249" t="s">
        <v>5323</v>
      </c>
      <c r="M249" s="2" t="s">
        <v>5425</v>
      </c>
      <c r="N249" t="s">
        <v>1825</v>
      </c>
      <c r="P249" t="s">
        <v>5323</v>
      </c>
      <c r="Q249" s="23" t="s">
        <v>4496</v>
      </c>
      <c r="U249" s="23"/>
      <c r="AG249" t="s">
        <v>6006</v>
      </c>
    </row>
    <row r="250" spans="3:33">
      <c r="F250" t="s">
        <v>1825</v>
      </c>
      <c r="H250" t="s">
        <v>5323</v>
      </c>
      <c r="I250" s="2" t="s">
        <v>6381</v>
      </c>
      <c r="J250" t="s">
        <v>5323</v>
      </c>
      <c r="K250" t="s">
        <v>6382</v>
      </c>
      <c r="L250" t="s">
        <v>1825</v>
      </c>
      <c r="M250" s="1" t="s">
        <v>5711</v>
      </c>
      <c r="N250" t="s">
        <v>5323</v>
      </c>
      <c r="O250" s="204" t="s">
        <v>11142</v>
      </c>
      <c r="P250" s="1">
        <v>1</v>
      </c>
      <c r="Q250" s="23" t="s">
        <v>4497</v>
      </c>
      <c r="AG250" t="s">
        <v>6006</v>
      </c>
    </row>
    <row r="251" spans="3:33">
      <c r="F251" t="s">
        <v>1825</v>
      </c>
      <c r="H251" s="1">
        <v>1</v>
      </c>
      <c r="I251" s="2" t="s">
        <v>1007</v>
      </c>
      <c r="J251" s="1">
        <v>1</v>
      </c>
      <c r="K251" s="2" t="s">
        <v>1004</v>
      </c>
      <c r="L251" s="1">
        <v>1</v>
      </c>
      <c r="M251" t="s">
        <v>7382</v>
      </c>
      <c r="N251" s="1">
        <v>1</v>
      </c>
      <c r="O251" t="s">
        <v>2304</v>
      </c>
      <c r="Q251" s="3"/>
      <c r="U251" s="23"/>
      <c r="AG251" t="s">
        <v>6006</v>
      </c>
    </row>
    <row r="252" spans="3:33">
      <c r="F252" t="s">
        <v>1825</v>
      </c>
      <c r="H252" t="s">
        <v>1825</v>
      </c>
      <c r="J252" t="s">
        <v>1825</v>
      </c>
      <c r="K252" s="204" t="s">
        <v>11314</v>
      </c>
      <c r="L252" t="s">
        <v>1825</v>
      </c>
      <c r="M252" s="10" t="s">
        <v>2536</v>
      </c>
      <c r="N252" s="1"/>
      <c r="P252" t="s">
        <v>5323</v>
      </c>
      <c r="Q252" s="204" t="s">
        <v>4038</v>
      </c>
      <c r="U252" s="23"/>
      <c r="AG252" t="s">
        <v>6006</v>
      </c>
    </row>
    <row r="253" spans="3:33">
      <c r="F253" t="s">
        <v>1825</v>
      </c>
      <c r="H253" t="s">
        <v>5323</v>
      </c>
      <c r="I253" s="2" t="s">
        <v>1921</v>
      </c>
      <c r="J253" t="s">
        <v>1825</v>
      </c>
      <c r="L253" t="s">
        <v>1825</v>
      </c>
      <c r="M253" s="204" t="s">
        <v>11150</v>
      </c>
      <c r="N253" s="1"/>
      <c r="P253" s="1">
        <v>1</v>
      </c>
      <c r="Q253" s="204" t="s">
        <v>11189</v>
      </c>
      <c r="U253" s="23"/>
      <c r="AG253" t="s">
        <v>6006</v>
      </c>
    </row>
    <row r="254" spans="3:33">
      <c r="F254" t="s">
        <v>1825</v>
      </c>
      <c r="H254" t="s">
        <v>1825</v>
      </c>
      <c r="I254" s="7" t="s">
        <v>11003</v>
      </c>
      <c r="J254" t="s">
        <v>1825</v>
      </c>
      <c r="L254" s="1">
        <v>1</v>
      </c>
      <c r="M254" t="s">
        <v>6197</v>
      </c>
      <c r="N254" s="1"/>
      <c r="P254" t="s">
        <v>1825</v>
      </c>
      <c r="U254" s="23"/>
      <c r="AG254" t="s">
        <v>6006</v>
      </c>
    </row>
    <row r="255" spans="3:33">
      <c r="C255" s="75"/>
      <c r="F255" t="s">
        <v>1825</v>
      </c>
      <c r="H255" s="1">
        <v>1</v>
      </c>
      <c r="I255" s="2" t="s">
        <v>1006</v>
      </c>
      <c r="J255" t="s">
        <v>1825</v>
      </c>
      <c r="L255" t="s">
        <v>1825</v>
      </c>
      <c r="M255" s="204" t="s">
        <v>11832</v>
      </c>
      <c r="O255" s="2"/>
      <c r="P255" t="s">
        <v>5323</v>
      </c>
      <c r="Q255" s="23" t="s">
        <v>5741</v>
      </c>
      <c r="U255" s="23"/>
      <c r="AG255" t="s">
        <v>6006</v>
      </c>
    </row>
    <row r="256" spans="3:33">
      <c r="F256" t="s">
        <v>1825</v>
      </c>
      <c r="H256" t="s">
        <v>1825</v>
      </c>
      <c r="I256" s="204" t="s">
        <v>11387</v>
      </c>
      <c r="J256" t="s">
        <v>5323</v>
      </c>
      <c r="K256" s="2" t="s">
        <v>1182</v>
      </c>
      <c r="L256" s="1">
        <v>1</v>
      </c>
      <c r="M256" t="s">
        <v>6197</v>
      </c>
      <c r="O256" s="2"/>
      <c r="P256" s="1">
        <v>1</v>
      </c>
      <c r="Q256" s="23" t="s">
        <v>4827</v>
      </c>
      <c r="U256" s="23"/>
      <c r="AG256" t="s">
        <v>6006</v>
      </c>
    </row>
    <row r="257" spans="3:33">
      <c r="C257" s="39"/>
      <c r="F257" t="s">
        <v>1825</v>
      </c>
      <c r="H257" s="1">
        <v>1</v>
      </c>
      <c r="I257" s="2" t="s">
        <v>4462</v>
      </c>
      <c r="J257" s="1">
        <v>1</v>
      </c>
      <c r="K257" t="s">
        <v>1005</v>
      </c>
      <c r="L257" t="s">
        <v>1825</v>
      </c>
      <c r="O257" s="9"/>
      <c r="P257" t="s">
        <v>1825</v>
      </c>
      <c r="U257" s="23"/>
      <c r="AG257" t="s">
        <v>6006</v>
      </c>
    </row>
    <row r="258" spans="3:33">
      <c r="F258" t="s">
        <v>1825</v>
      </c>
      <c r="H258" t="s">
        <v>1825</v>
      </c>
      <c r="I258" s="2" t="s">
        <v>5271</v>
      </c>
      <c r="L258" t="s">
        <v>1825</v>
      </c>
      <c r="O258" s="2"/>
      <c r="P258" t="s">
        <v>5323</v>
      </c>
      <c r="Q258" s="23" t="s">
        <v>3555</v>
      </c>
      <c r="U258" s="1"/>
      <c r="AG258" t="s">
        <v>6006</v>
      </c>
    </row>
    <row r="259" spans="3:33">
      <c r="F259" t="s">
        <v>1825</v>
      </c>
      <c r="H259" s="1">
        <v>1</v>
      </c>
      <c r="I259" s="1" t="s">
        <v>4463</v>
      </c>
      <c r="L259" t="s">
        <v>1825</v>
      </c>
      <c r="P259" s="1">
        <v>1</v>
      </c>
      <c r="Q259" s="23" t="s">
        <v>2375</v>
      </c>
      <c r="U259" s="1"/>
      <c r="AG259" t="s">
        <v>6006</v>
      </c>
    </row>
    <row r="260" spans="3:33">
      <c r="F260" t="s">
        <v>1825</v>
      </c>
      <c r="H260" t="s">
        <v>1825</v>
      </c>
      <c r="L260" t="s">
        <v>1825</v>
      </c>
      <c r="P260" t="s">
        <v>1825</v>
      </c>
      <c r="Q260" s="26" t="s">
        <v>4138</v>
      </c>
      <c r="AG260" t="s">
        <v>6006</v>
      </c>
    </row>
    <row r="261" spans="3:33">
      <c r="C261" s="27"/>
      <c r="F261" t="s">
        <v>1825</v>
      </c>
      <c r="H261" t="s">
        <v>1825</v>
      </c>
      <c r="L261" t="s">
        <v>5323</v>
      </c>
      <c r="M261" t="s">
        <v>4400</v>
      </c>
      <c r="N261" t="s">
        <v>5323</v>
      </c>
      <c r="O261" t="s">
        <v>5936</v>
      </c>
      <c r="P261" t="s">
        <v>1825</v>
      </c>
      <c r="U261" s="23"/>
      <c r="W261" s="4"/>
      <c r="AG261" t="s">
        <v>6006</v>
      </c>
    </row>
    <row r="262" spans="3:33">
      <c r="F262" t="s">
        <v>1825</v>
      </c>
      <c r="H262" t="s">
        <v>1825</v>
      </c>
      <c r="L262" s="1">
        <v>1</v>
      </c>
      <c r="M262" t="s">
        <v>6197</v>
      </c>
      <c r="N262" s="1">
        <v>1</v>
      </c>
      <c r="O262" t="s">
        <v>1019</v>
      </c>
      <c r="P262" t="s">
        <v>5323</v>
      </c>
      <c r="Q262" t="s">
        <v>4310</v>
      </c>
      <c r="W262" s="4"/>
      <c r="AG262" t="s">
        <v>6006</v>
      </c>
    </row>
    <row r="263" spans="3:33">
      <c r="F263" t="s">
        <v>1825</v>
      </c>
      <c r="H263" t="s">
        <v>1825</v>
      </c>
      <c r="L263" t="s">
        <v>1825</v>
      </c>
      <c r="M263" s="9" t="s">
        <v>2536</v>
      </c>
      <c r="N263" t="s">
        <v>1825</v>
      </c>
      <c r="P263" s="1">
        <v>1</v>
      </c>
      <c r="Q263" t="s">
        <v>1027</v>
      </c>
      <c r="W263" s="4"/>
      <c r="AG263" t="s">
        <v>6006</v>
      </c>
    </row>
    <row r="264" spans="3:33">
      <c r="F264" t="s">
        <v>1825</v>
      </c>
      <c r="H264" t="s">
        <v>1825</v>
      </c>
      <c r="L264" s="1">
        <v>1</v>
      </c>
      <c r="M264" s="208" t="s">
        <v>11144</v>
      </c>
      <c r="N264" t="s">
        <v>5323</v>
      </c>
      <c r="O264" s="17" t="s">
        <v>10723</v>
      </c>
      <c r="P264" t="s">
        <v>1825</v>
      </c>
      <c r="Q264" s="204" t="s">
        <v>11311</v>
      </c>
      <c r="U264" s="27"/>
      <c r="W264" s="4"/>
      <c r="X264" t="s">
        <v>5323</v>
      </c>
      <c r="Y264" s="225" t="s">
        <v>8938</v>
      </c>
      <c r="AG264" t="s">
        <v>6006</v>
      </c>
    </row>
    <row r="265" spans="3:33">
      <c r="F265" t="s">
        <v>1825</v>
      </c>
      <c r="H265" t="s">
        <v>1825</v>
      </c>
      <c r="L265" t="s">
        <v>1825</v>
      </c>
      <c r="M265" s="17" t="s">
        <v>7387</v>
      </c>
      <c r="N265" s="1">
        <v>1</v>
      </c>
      <c r="O265" s="26" t="s">
        <v>1020</v>
      </c>
      <c r="P265" t="s">
        <v>1825</v>
      </c>
      <c r="U265" s="46"/>
      <c r="W265" s="4"/>
      <c r="X265" s="1">
        <v>1</v>
      </c>
      <c r="Y265" s="225" t="s">
        <v>8939</v>
      </c>
      <c r="AG265" t="s">
        <v>6006</v>
      </c>
    </row>
    <row r="266" spans="3:33">
      <c r="F266" t="s">
        <v>1825</v>
      </c>
      <c r="H266" t="s">
        <v>1825</v>
      </c>
      <c r="L266" t="s">
        <v>1825</v>
      </c>
      <c r="N266" t="s">
        <v>1825</v>
      </c>
      <c r="O266" s="9" t="s">
        <v>565</v>
      </c>
      <c r="P266" t="s">
        <v>5323</v>
      </c>
      <c r="Q266" s="27" t="s">
        <v>3799</v>
      </c>
      <c r="R266" t="s">
        <v>5323</v>
      </c>
      <c r="S266" s="27" t="s">
        <v>2171</v>
      </c>
      <c r="W266" s="4"/>
      <c r="X266" t="s">
        <v>1825</v>
      </c>
      <c r="Y266" s="223" t="s">
        <v>8941</v>
      </c>
      <c r="AG266" t="s">
        <v>6006</v>
      </c>
    </row>
    <row r="267" spans="3:33">
      <c r="F267" t="s">
        <v>1825</v>
      </c>
      <c r="H267" t="s">
        <v>1825</v>
      </c>
      <c r="L267" t="s">
        <v>5323</v>
      </c>
      <c r="M267" s="75" t="s">
        <v>6481</v>
      </c>
      <c r="N267" t="s">
        <v>1825</v>
      </c>
      <c r="O267" s="208" t="s">
        <v>11702</v>
      </c>
      <c r="P267" s="1">
        <v>1</v>
      </c>
      <c r="Q267" s="38" t="s">
        <v>1028</v>
      </c>
      <c r="R267" s="1">
        <v>1</v>
      </c>
      <c r="S267" s="23" t="s">
        <v>277</v>
      </c>
      <c r="W267" s="4"/>
      <c r="X267" t="s">
        <v>1825</v>
      </c>
      <c r="Y267" s="223" t="s">
        <v>8940</v>
      </c>
      <c r="AG267" t="s">
        <v>6006</v>
      </c>
    </row>
    <row r="268" spans="3:33">
      <c r="F268" t="s">
        <v>1825</v>
      </c>
      <c r="H268" t="s">
        <v>1825</v>
      </c>
      <c r="L268" s="1">
        <v>1</v>
      </c>
      <c r="M268" t="s">
        <v>1008</v>
      </c>
      <c r="N268" s="1">
        <v>1</v>
      </c>
      <c r="O268" s="204" t="s">
        <v>11834</v>
      </c>
      <c r="P268" t="s">
        <v>1825</v>
      </c>
      <c r="Q268" s="39" t="s">
        <v>1029</v>
      </c>
      <c r="W268" s="4"/>
      <c r="AG268" t="s">
        <v>6006</v>
      </c>
    </row>
    <row r="269" spans="3:33">
      <c r="F269" t="s">
        <v>1825</v>
      </c>
      <c r="H269" t="s">
        <v>1825</v>
      </c>
      <c r="L269" t="s">
        <v>1825</v>
      </c>
      <c r="N269" t="s">
        <v>1825</v>
      </c>
      <c r="P269" t="s">
        <v>1825</v>
      </c>
      <c r="W269" s="4"/>
      <c r="AG269" t="s">
        <v>6006</v>
      </c>
    </row>
    <row r="270" spans="3:33">
      <c r="F270" t="s">
        <v>1825</v>
      </c>
      <c r="H270" t="s">
        <v>1825</v>
      </c>
      <c r="L270" t="s">
        <v>5323</v>
      </c>
      <c r="M270" s="75" t="s">
        <v>5859</v>
      </c>
      <c r="N270" t="s">
        <v>5323</v>
      </c>
      <c r="O270" s="204" t="s">
        <v>11021</v>
      </c>
      <c r="P270" t="s">
        <v>5323</v>
      </c>
      <c r="Q270" s="208" t="s">
        <v>11831</v>
      </c>
      <c r="R270" t="s">
        <v>5323</v>
      </c>
      <c r="S270" s="37" t="s">
        <v>10955</v>
      </c>
      <c r="W270" s="4"/>
      <c r="AB270" t="s">
        <v>5323</v>
      </c>
      <c r="AC270" s="23" t="s">
        <v>5621</v>
      </c>
      <c r="AG270" t="s">
        <v>6006</v>
      </c>
    </row>
    <row r="271" spans="3:33">
      <c r="F271" t="s">
        <v>1825</v>
      </c>
      <c r="H271" t="s">
        <v>1825</v>
      </c>
      <c r="J271" t="s">
        <v>5323</v>
      </c>
      <c r="K271" t="s">
        <v>4300</v>
      </c>
      <c r="L271" s="1">
        <v>1</v>
      </c>
      <c r="M271" t="s">
        <v>1009</v>
      </c>
      <c r="N271" s="1">
        <v>1</v>
      </c>
      <c r="O271" s="204" t="s">
        <v>11022</v>
      </c>
      <c r="P271" s="1">
        <v>1</v>
      </c>
      <c r="Q271" t="s">
        <v>1030</v>
      </c>
      <c r="R271" s="1">
        <v>1</v>
      </c>
      <c r="S271" s="281" t="s">
        <v>12243</v>
      </c>
      <c r="W271" s="4"/>
      <c r="AB271" s="1">
        <v>1</v>
      </c>
      <c r="AC271" s="23" t="s">
        <v>4786</v>
      </c>
      <c r="AG271" t="s">
        <v>6006</v>
      </c>
    </row>
    <row r="272" spans="3:33">
      <c r="F272" t="s">
        <v>1825</v>
      </c>
      <c r="H272" t="s">
        <v>1825</v>
      </c>
      <c r="J272" s="1">
        <v>1</v>
      </c>
      <c r="K272" t="s">
        <v>1013</v>
      </c>
      <c r="L272" t="s">
        <v>1825</v>
      </c>
      <c r="N272" t="s">
        <v>1825</v>
      </c>
      <c r="P272" t="s">
        <v>1825</v>
      </c>
      <c r="Q272" s="204" t="s">
        <v>11006</v>
      </c>
      <c r="R272" t="s">
        <v>1825</v>
      </c>
      <c r="W272" s="4"/>
      <c r="AB272" t="s">
        <v>1825</v>
      </c>
      <c r="AC272" s="26" t="s">
        <v>4447</v>
      </c>
      <c r="AG272" t="s">
        <v>6006</v>
      </c>
    </row>
    <row r="273" spans="6:33">
      <c r="F273" t="s">
        <v>1825</v>
      </c>
      <c r="H273" t="s">
        <v>1825</v>
      </c>
      <c r="J273" t="s">
        <v>1825</v>
      </c>
      <c r="K273" s="283" t="s">
        <v>12273</v>
      </c>
      <c r="L273" t="s">
        <v>5323</v>
      </c>
      <c r="M273" s="75" t="s">
        <v>3321</v>
      </c>
      <c r="N273" t="s">
        <v>1825</v>
      </c>
      <c r="P273" s="1">
        <v>1</v>
      </c>
      <c r="Q273" s="204" t="s">
        <v>11326</v>
      </c>
      <c r="R273" t="s">
        <v>5323</v>
      </c>
      <c r="S273" s="204" t="s">
        <v>6449</v>
      </c>
      <c r="W273" s="4"/>
      <c r="AB273" t="s">
        <v>1825</v>
      </c>
      <c r="AC273" s="249" t="s">
        <v>9636</v>
      </c>
      <c r="AG273" t="s">
        <v>6006</v>
      </c>
    </row>
    <row r="274" spans="6:33">
      <c r="F274" t="s">
        <v>1825</v>
      </c>
      <c r="H274" t="s">
        <v>1825</v>
      </c>
      <c r="J274" t="s">
        <v>1825</v>
      </c>
      <c r="L274" s="1">
        <v>1</v>
      </c>
      <c r="M274" t="s">
        <v>1010</v>
      </c>
      <c r="N274" t="s">
        <v>1825</v>
      </c>
      <c r="P274" s="1">
        <v>1</v>
      </c>
      <c r="Q274" t="s">
        <v>5651</v>
      </c>
      <c r="R274" s="1">
        <v>1</v>
      </c>
      <c r="S274" s="204" t="s">
        <v>10981</v>
      </c>
      <c r="W274" s="4"/>
      <c r="Y274" s="7"/>
      <c r="AB274" t="s">
        <v>1825</v>
      </c>
      <c r="AC274" s="249" t="s">
        <v>9641</v>
      </c>
      <c r="AG274" t="s">
        <v>6006</v>
      </c>
    </row>
    <row r="275" spans="6:33">
      <c r="F275" t="s">
        <v>1825</v>
      </c>
      <c r="H275" t="s">
        <v>1825</v>
      </c>
      <c r="J275" t="s">
        <v>5323</v>
      </c>
      <c r="K275" t="s">
        <v>3446</v>
      </c>
      <c r="L275" t="s">
        <v>1825</v>
      </c>
      <c r="N275" t="s">
        <v>1825</v>
      </c>
      <c r="R275" t="s">
        <v>1825</v>
      </c>
      <c r="W275" s="4"/>
      <c r="Y275" s="7"/>
      <c r="Z275" t="s">
        <v>5323</v>
      </c>
      <c r="AA275" s="249" t="s">
        <v>9632</v>
      </c>
      <c r="AB275" t="s">
        <v>1825</v>
      </c>
      <c r="AC275" s="249" t="s">
        <v>9637</v>
      </c>
      <c r="AG275" t="s">
        <v>6006</v>
      </c>
    </row>
    <row r="276" spans="6:33">
      <c r="F276" t="s">
        <v>1825</v>
      </c>
      <c r="H276" t="s">
        <v>1825</v>
      </c>
      <c r="J276" s="1">
        <v>1</v>
      </c>
      <c r="K276" t="s">
        <v>2859</v>
      </c>
      <c r="L276" t="s">
        <v>5323</v>
      </c>
      <c r="M276" t="s">
        <v>2073</v>
      </c>
      <c r="N276" t="s">
        <v>5323</v>
      </c>
      <c r="O276" s="8" t="s">
        <v>10724</v>
      </c>
      <c r="P276" t="s">
        <v>5323</v>
      </c>
      <c r="Q276" t="s">
        <v>5416</v>
      </c>
      <c r="R276" t="s">
        <v>5323</v>
      </c>
      <c r="S276" t="s">
        <v>2858</v>
      </c>
      <c r="W276" s="4"/>
      <c r="Y276" s="7"/>
      <c r="Z276" s="1">
        <v>1</v>
      </c>
      <c r="AA276" s="249" t="s">
        <v>9607</v>
      </c>
      <c r="AB276" s="17" t="s">
        <v>5579</v>
      </c>
      <c r="AG276" t="s">
        <v>6006</v>
      </c>
    </row>
    <row r="277" spans="6:33">
      <c r="F277" t="s">
        <v>1825</v>
      </c>
      <c r="H277" t="s">
        <v>1825</v>
      </c>
      <c r="J277" t="s">
        <v>1825</v>
      </c>
      <c r="L277" s="1">
        <v>1</v>
      </c>
      <c r="M277" t="s">
        <v>1011</v>
      </c>
      <c r="N277" s="1">
        <v>1</v>
      </c>
      <c r="O277" t="s">
        <v>1021</v>
      </c>
      <c r="P277" s="1">
        <v>1</v>
      </c>
      <c r="Q277" t="s">
        <v>1031</v>
      </c>
      <c r="R277" s="1">
        <v>1</v>
      </c>
      <c r="S277" s="38" t="s">
        <v>278</v>
      </c>
      <c r="W277" s="4"/>
      <c r="Y277" s="7"/>
      <c r="Z277" t="s">
        <v>1825</v>
      </c>
      <c r="AA277" s="217" t="s">
        <v>8379</v>
      </c>
      <c r="AB277" t="s">
        <v>5323</v>
      </c>
      <c r="AC277" s="249" t="s">
        <v>9421</v>
      </c>
      <c r="AG277" t="s">
        <v>6006</v>
      </c>
    </row>
    <row r="278" spans="6:33">
      <c r="F278" t="s">
        <v>1825</v>
      </c>
      <c r="H278" t="s">
        <v>1825</v>
      </c>
      <c r="J278" t="s">
        <v>5323</v>
      </c>
      <c r="K278" t="s">
        <v>2369</v>
      </c>
      <c r="L278" t="s">
        <v>1825</v>
      </c>
      <c r="N278" t="s">
        <v>1825</v>
      </c>
      <c r="O278" s="2" t="s">
        <v>11066</v>
      </c>
      <c r="P278" t="s">
        <v>1825</v>
      </c>
      <c r="W278" s="4"/>
      <c r="Y278" s="7"/>
      <c r="Z278" t="s">
        <v>1825</v>
      </c>
      <c r="AA278" s="249" t="s">
        <v>9658</v>
      </c>
      <c r="AB278" s="1">
        <v>1</v>
      </c>
      <c r="AC278" s="249" t="s">
        <v>9631</v>
      </c>
      <c r="AG278" t="s">
        <v>6006</v>
      </c>
    </row>
    <row r="279" spans="6:33">
      <c r="F279" t="s">
        <v>1825</v>
      </c>
      <c r="H279" t="s">
        <v>1825</v>
      </c>
      <c r="J279" s="1">
        <v>1</v>
      </c>
      <c r="K279" s="278" t="s">
        <v>12235</v>
      </c>
      <c r="L279" t="s">
        <v>5323</v>
      </c>
      <c r="M279" t="s">
        <v>4107</v>
      </c>
      <c r="N279" s="1">
        <v>1</v>
      </c>
      <c r="O279" t="s">
        <v>5979</v>
      </c>
      <c r="P279" t="s">
        <v>5323</v>
      </c>
      <c r="Q279" t="s">
        <v>4215</v>
      </c>
      <c r="W279" s="4"/>
      <c r="Y279" s="7"/>
      <c r="Z279" t="s">
        <v>1825</v>
      </c>
      <c r="AA279" s="249" t="s">
        <v>9608</v>
      </c>
      <c r="AB279" t="s">
        <v>1825</v>
      </c>
      <c r="AC279" s="249" t="s">
        <v>9624</v>
      </c>
      <c r="AG279" t="s">
        <v>6006</v>
      </c>
    </row>
    <row r="280" spans="6:33">
      <c r="F280" t="s">
        <v>1825</v>
      </c>
      <c r="H280" t="s">
        <v>1825</v>
      </c>
      <c r="J280" t="s">
        <v>1825</v>
      </c>
      <c r="L280" s="1">
        <v>1</v>
      </c>
      <c r="M280" t="s">
        <v>1012</v>
      </c>
      <c r="N280" t="s">
        <v>1825</v>
      </c>
      <c r="O280" s="204" t="s">
        <v>10963</v>
      </c>
      <c r="P280" s="1">
        <v>1</v>
      </c>
      <c r="Q280" t="s">
        <v>1032</v>
      </c>
      <c r="W280" s="4"/>
      <c r="Y280" s="7"/>
      <c r="AB280" s="1">
        <v>1</v>
      </c>
      <c r="AC280" s="249" t="s">
        <v>4855</v>
      </c>
      <c r="AD280" t="s">
        <v>5323</v>
      </c>
      <c r="AE280" s="193" t="s">
        <v>8085</v>
      </c>
      <c r="AG280" t="s">
        <v>6006</v>
      </c>
    </row>
    <row r="281" spans="6:33">
      <c r="F281" t="s">
        <v>1825</v>
      </c>
      <c r="H281" t="s">
        <v>1825</v>
      </c>
      <c r="J281" t="s">
        <v>1825</v>
      </c>
      <c r="L281" t="s">
        <v>1825</v>
      </c>
      <c r="N281" s="1">
        <v>1</v>
      </c>
      <c r="O281" s="38" t="s">
        <v>5140</v>
      </c>
      <c r="P281" t="s">
        <v>1825</v>
      </c>
      <c r="U281" s="26"/>
      <c r="W281" s="4"/>
      <c r="X281" t="s">
        <v>1825</v>
      </c>
      <c r="Y281" s="20" t="s">
        <v>7240</v>
      </c>
      <c r="Z281" s="18"/>
      <c r="AA281" s="18"/>
      <c r="AB281" s="17" t="s">
        <v>5579</v>
      </c>
      <c r="AD281" s="1">
        <v>1</v>
      </c>
      <c r="AE281" s="204" t="s">
        <v>10182</v>
      </c>
      <c r="AG281" t="s">
        <v>6006</v>
      </c>
    </row>
    <row r="282" spans="6:33">
      <c r="F282" t="s">
        <v>1825</v>
      </c>
      <c r="H282" t="s">
        <v>1825</v>
      </c>
      <c r="J282" t="s">
        <v>1825</v>
      </c>
      <c r="L282" t="s">
        <v>5323</v>
      </c>
      <c r="M282" t="s">
        <v>1984</v>
      </c>
      <c r="N282" s="1">
        <v>1</v>
      </c>
      <c r="O282" s="204" t="s">
        <v>11068</v>
      </c>
      <c r="P282" t="s">
        <v>1825</v>
      </c>
      <c r="W282" s="4"/>
      <c r="X282" s="19" t="s">
        <v>5323</v>
      </c>
      <c r="Y282" s="108" t="s">
        <v>8476</v>
      </c>
      <c r="Z282" t="s">
        <v>5323</v>
      </c>
      <c r="AA282" s="151" t="s">
        <v>2905</v>
      </c>
      <c r="AB282" t="s">
        <v>5323</v>
      </c>
      <c r="AC282" s="169" t="s">
        <v>8474</v>
      </c>
      <c r="AD282" t="s">
        <v>1825</v>
      </c>
      <c r="AE282" s="193" t="s">
        <v>8087</v>
      </c>
      <c r="AG282" t="s">
        <v>6006</v>
      </c>
    </row>
    <row r="283" spans="6:33">
      <c r="F283" t="s">
        <v>1825</v>
      </c>
      <c r="H283" t="s">
        <v>1825</v>
      </c>
      <c r="J283" t="s">
        <v>5323</v>
      </c>
      <c r="K283" t="s">
        <v>7388</v>
      </c>
      <c r="L283" s="1">
        <v>1</v>
      </c>
      <c r="M283" t="s">
        <v>1014</v>
      </c>
      <c r="N283" t="s">
        <v>1825</v>
      </c>
      <c r="P283" t="s">
        <v>5323</v>
      </c>
      <c r="Q283" t="s">
        <v>942</v>
      </c>
      <c r="W283" s="4"/>
      <c r="X283" s="19" t="s">
        <v>1825</v>
      </c>
      <c r="Y283" s="108" t="s">
        <v>9447</v>
      </c>
      <c r="Z283" t="s">
        <v>1825</v>
      </c>
      <c r="AA283" s="151" t="s">
        <v>9337</v>
      </c>
      <c r="AB283" s="1">
        <v>1</v>
      </c>
      <c r="AC283" s="169" t="s">
        <v>10180</v>
      </c>
      <c r="AD283" t="s">
        <v>1825</v>
      </c>
      <c r="AE283" s="193" t="s">
        <v>8088</v>
      </c>
      <c r="AG283" t="s">
        <v>6006</v>
      </c>
    </row>
    <row r="284" spans="6:33">
      <c r="F284" t="s">
        <v>1825</v>
      </c>
      <c r="H284" t="s">
        <v>1825</v>
      </c>
      <c r="J284" s="1">
        <v>1</v>
      </c>
      <c r="K284" t="s">
        <v>8575</v>
      </c>
      <c r="L284" t="s">
        <v>1825</v>
      </c>
      <c r="N284" t="s">
        <v>5323</v>
      </c>
      <c r="O284" t="s">
        <v>2418</v>
      </c>
      <c r="P284" s="1">
        <v>1</v>
      </c>
      <c r="Q284" t="s">
        <v>1033</v>
      </c>
      <c r="U284" s="23"/>
      <c r="W284" s="4"/>
      <c r="X284" s="19" t="s">
        <v>1825</v>
      </c>
      <c r="Y284" s="238" t="s">
        <v>9448</v>
      </c>
      <c r="Z284" t="s">
        <v>1825</v>
      </c>
      <c r="AA284" s="151" t="s">
        <v>9338</v>
      </c>
      <c r="AB284" t="s">
        <v>1825</v>
      </c>
      <c r="AC284" s="249" t="s">
        <v>9567</v>
      </c>
      <c r="AD284" t="s">
        <v>1825</v>
      </c>
      <c r="AG284" t="s">
        <v>6006</v>
      </c>
    </row>
    <row r="285" spans="6:33">
      <c r="F285" t="s">
        <v>1825</v>
      </c>
      <c r="H285" t="s">
        <v>1825</v>
      </c>
      <c r="J285" t="s">
        <v>1825</v>
      </c>
      <c r="K285" s="208" t="s">
        <v>11139</v>
      </c>
      <c r="L285" t="s">
        <v>5323</v>
      </c>
      <c r="M285" t="s">
        <v>2073</v>
      </c>
      <c r="N285" s="1">
        <v>1</v>
      </c>
      <c r="O285" t="s">
        <v>1022</v>
      </c>
      <c r="P285" t="s">
        <v>1825</v>
      </c>
      <c r="U285" s="23"/>
      <c r="X285" s="19" t="s">
        <v>1825</v>
      </c>
      <c r="Y285" s="108" t="s">
        <v>8482</v>
      </c>
      <c r="Z285" t="s">
        <v>1825</v>
      </c>
      <c r="AA285" s="151" t="s">
        <v>9339</v>
      </c>
      <c r="AB285" t="s">
        <v>1825</v>
      </c>
      <c r="AC285" s="210" t="s">
        <v>8483</v>
      </c>
      <c r="AD285" t="s">
        <v>5323</v>
      </c>
      <c r="AE285" s="210" t="s">
        <v>8416</v>
      </c>
      <c r="AG285" t="s">
        <v>6006</v>
      </c>
    </row>
    <row r="286" spans="6:33">
      <c r="F286" t="s">
        <v>1825</v>
      </c>
      <c r="H286" t="s">
        <v>1825</v>
      </c>
      <c r="J286" s="1">
        <v>1</v>
      </c>
      <c r="K286" s="1" t="s">
        <v>4139</v>
      </c>
      <c r="L286" s="1">
        <v>1</v>
      </c>
      <c r="M286" t="s">
        <v>1015</v>
      </c>
      <c r="N286" t="s">
        <v>1825</v>
      </c>
      <c r="P286" t="s">
        <v>5323</v>
      </c>
      <c r="Q286" s="2" t="s">
        <v>3780</v>
      </c>
      <c r="U286" s="26"/>
      <c r="X286" s="19" t="s">
        <v>1825</v>
      </c>
      <c r="Y286" s="108" t="s">
        <v>8477</v>
      </c>
      <c r="AB286" t="s">
        <v>1825</v>
      </c>
      <c r="AC286" s="186" t="s">
        <v>7564</v>
      </c>
      <c r="AD286" s="1">
        <v>1</v>
      </c>
      <c r="AE286" s="204" t="s">
        <v>10181</v>
      </c>
      <c r="AG286" t="s">
        <v>6006</v>
      </c>
    </row>
    <row r="287" spans="6:33">
      <c r="F287" t="s">
        <v>1825</v>
      </c>
      <c r="H287" t="s">
        <v>1825</v>
      </c>
      <c r="J287" s="1">
        <v>1</v>
      </c>
      <c r="K287" s="2" t="s">
        <v>11065</v>
      </c>
      <c r="L287" t="s">
        <v>1825</v>
      </c>
      <c r="N287" t="s">
        <v>5323</v>
      </c>
      <c r="O287" t="s">
        <v>1861</v>
      </c>
      <c r="P287" s="1">
        <v>1</v>
      </c>
      <c r="Q287" t="s">
        <v>1034</v>
      </c>
      <c r="W287" s="181"/>
      <c r="X287" s="19" t="s">
        <v>1825</v>
      </c>
      <c r="Y287" s="108" t="s">
        <v>8478</v>
      </c>
      <c r="AB287" t="s">
        <v>1825</v>
      </c>
      <c r="AC287" s="204" t="s">
        <v>10183</v>
      </c>
      <c r="AG287" t="s">
        <v>6006</v>
      </c>
    </row>
    <row r="288" spans="6:33">
      <c r="F288" t="s">
        <v>1825</v>
      </c>
      <c r="H288" t="s">
        <v>1825</v>
      </c>
      <c r="J288" t="s">
        <v>1825</v>
      </c>
      <c r="K288" t="s">
        <v>1040</v>
      </c>
      <c r="L288" t="s">
        <v>5323</v>
      </c>
      <c r="M288" t="s">
        <v>3031</v>
      </c>
      <c r="N288" s="1">
        <v>1</v>
      </c>
      <c r="O288" t="s">
        <v>1023</v>
      </c>
      <c r="P288" t="s">
        <v>1825</v>
      </c>
      <c r="X288" s="19" t="s">
        <v>1825</v>
      </c>
      <c r="Y288" s="18"/>
      <c r="Z288" s="18"/>
      <c r="AA288" s="18"/>
      <c r="AB288" s="1">
        <v>1</v>
      </c>
      <c r="AC288" s="181" t="s">
        <v>10179</v>
      </c>
      <c r="AG288" t="s">
        <v>6006</v>
      </c>
    </row>
    <row r="289" spans="3:33">
      <c r="F289" t="s">
        <v>1825</v>
      </c>
      <c r="H289" t="s">
        <v>1825</v>
      </c>
      <c r="J289" t="s">
        <v>1825</v>
      </c>
      <c r="L289" s="1">
        <v>1</v>
      </c>
      <c r="M289" t="s">
        <v>1016</v>
      </c>
      <c r="N289" t="s">
        <v>1825</v>
      </c>
      <c r="P289" t="s">
        <v>5323</v>
      </c>
      <c r="Q289" t="s">
        <v>6305</v>
      </c>
      <c r="U289" s="2"/>
      <c r="W289" s="2"/>
      <c r="Y289" s="7"/>
      <c r="AB289" t="s">
        <v>1825</v>
      </c>
      <c r="AC289" s="238" t="s">
        <v>9507</v>
      </c>
      <c r="AG289" t="s">
        <v>6006</v>
      </c>
    </row>
    <row r="290" spans="3:33">
      <c r="F290" t="s">
        <v>1825</v>
      </c>
      <c r="H290" t="s">
        <v>1825</v>
      </c>
      <c r="J290" t="s">
        <v>1825</v>
      </c>
      <c r="L290" t="s">
        <v>1825</v>
      </c>
      <c r="N290" t="s">
        <v>5323</v>
      </c>
      <c r="O290" s="2" t="s">
        <v>2878</v>
      </c>
      <c r="P290" s="1">
        <v>1</v>
      </c>
      <c r="Q290" t="s">
        <v>1035</v>
      </c>
      <c r="Y290" s="7"/>
      <c r="AB290" s="1">
        <v>1</v>
      </c>
      <c r="AC290" s="223" t="s">
        <v>5578</v>
      </c>
      <c r="AG290" t="s">
        <v>6006</v>
      </c>
    </row>
    <row r="291" spans="3:33">
      <c r="F291" t="s">
        <v>1825</v>
      </c>
      <c r="H291" t="s">
        <v>1825</v>
      </c>
      <c r="J291" t="s">
        <v>1825</v>
      </c>
      <c r="L291" t="s">
        <v>5323</v>
      </c>
      <c r="M291" t="s">
        <v>2879</v>
      </c>
      <c r="N291" s="1">
        <v>1</v>
      </c>
      <c r="O291" t="s">
        <v>1024</v>
      </c>
      <c r="P291" t="s">
        <v>1825</v>
      </c>
      <c r="Y291" s="7"/>
      <c r="AB291" s="17" t="s">
        <v>1825</v>
      </c>
      <c r="AC291" s="225" t="s">
        <v>8806</v>
      </c>
      <c r="AG291" t="s">
        <v>6006</v>
      </c>
    </row>
    <row r="292" spans="3:33">
      <c r="F292" t="s">
        <v>1825</v>
      </c>
      <c r="H292" t="s">
        <v>1825</v>
      </c>
      <c r="J292" t="s">
        <v>1825</v>
      </c>
      <c r="L292" s="1">
        <v>1</v>
      </c>
      <c r="M292" t="s">
        <v>1017</v>
      </c>
      <c r="N292" t="s">
        <v>1825</v>
      </c>
      <c r="P292" t="s">
        <v>5323</v>
      </c>
      <c r="Q292" s="204" t="s">
        <v>486</v>
      </c>
      <c r="W292" s="4"/>
      <c r="Y292" s="7"/>
      <c r="AB292" s="17" t="s">
        <v>5579</v>
      </c>
      <c r="AG292" t="s">
        <v>6006</v>
      </c>
    </row>
    <row r="293" spans="3:33">
      <c r="F293" t="s">
        <v>1825</v>
      </c>
      <c r="H293" t="s">
        <v>1825</v>
      </c>
      <c r="J293" t="s">
        <v>1825</v>
      </c>
      <c r="L293" t="s">
        <v>1825</v>
      </c>
      <c r="N293" t="s">
        <v>5323</v>
      </c>
      <c r="O293" t="s">
        <v>2880</v>
      </c>
      <c r="P293" s="1">
        <v>1</v>
      </c>
      <c r="Q293" s="204" t="s">
        <v>11151</v>
      </c>
      <c r="U293" s="2"/>
      <c r="AB293" t="s">
        <v>5323</v>
      </c>
      <c r="AC293" s="251" t="s">
        <v>9046</v>
      </c>
      <c r="AG293" t="s">
        <v>6006</v>
      </c>
    </row>
    <row r="294" spans="3:33">
      <c r="F294" t="s">
        <v>1825</v>
      </c>
      <c r="H294" t="s">
        <v>1825</v>
      </c>
      <c r="J294" t="s">
        <v>1825</v>
      </c>
      <c r="L294" t="s">
        <v>5323</v>
      </c>
      <c r="M294" s="2" t="s">
        <v>2881</v>
      </c>
      <c r="N294" s="1">
        <v>1</v>
      </c>
      <c r="O294" t="s">
        <v>1025</v>
      </c>
      <c r="P294" t="s">
        <v>1825</v>
      </c>
      <c r="W294" s="4"/>
      <c r="AB294" t="s">
        <v>1825</v>
      </c>
      <c r="AC294" s="251" t="s">
        <v>9630</v>
      </c>
      <c r="AG294" t="s">
        <v>6006</v>
      </c>
    </row>
    <row r="295" spans="3:33">
      <c r="F295" t="s">
        <v>1825</v>
      </c>
      <c r="H295" t="s">
        <v>1825</v>
      </c>
      <c r="J295" t="s">
        <v>1825</v>
      </c>
      <c r="L295" s="1">
        <v>1</v>
      </c>
      <c r="M295" t="s">
        <v>1018</v>
      </c>
      <c r="N295" t="s">
        <v>1825</v>
      </c>
      <c r="P295" t="s">
        <v>5323</v>
      </c>
      <c r="Q295" t="s">
        <v>2418</v>
      </c>
      <c r="Y295" s="7"/>
      <c r="AB295" s="17" t="s">
        <v>5579</v>
      </c>
      <c r="AG295" t="s">
        <v>6006</v>
      </c>
    </row>
    <row r="296" spans="3:33">
      <c r="F296" t="s">
        <v>1825</v>
      </c>
      <c r="H296" t="s">
        <v>1825</v>
      </c>
      <c r="J296" t="s">
        <v>1825</v>
      </c>
      <c r="N296" t="s">
        <v>5323</v>
      </c>
      <c r="O296" t="s">
        <v>4998</v>
      </c>
      <c r="P296" s="1">
        <v>1</v>
      </c>
      <c r="Q296" t="s">
        <v>1036</v>
      </c>
      <c r="W296" s="2"/>
      <c r="Y296" s="7"/>
      <c r="AB296" t="s">
        <v>5323</v>
      </c>
      <c r="AC296" s="251" t="s">
        <v>9629</v>
      </c>
      <c r="AG296" t="s">
        <v>6006</v>
      </c>
    </row>
    <row r="297" spans="3:33">
      <c r="F297" t="s">
        <v>1825</v>
      </c>
      <c r="H297" t="s">
        <v>1825</v>
      </c>
      <c r="J297" t="s">
        <v>1825</v>
      </c>
      <c r="N297" s="1">
        <v>1</v>
      </c>
      <c r="O297" t="s">
        <v>1026</v>
      </c>
      <c r="P297" t="s">
        <v>1825</v>
      </c>
      <c r="U297" s="23"/>
      <c r="W297" s="2"/>
      <c r="Y297" s="7"/>
      <c r="AB297" s="17" t="s">
        <v>5579</v>
      </c>
      <c r="AG297" t="s">
        <v>6006</v>
      </c>
    </row>
    <row r="298" spans="3:33">
      <c r="F298" t="s">
        <v>1825</v>
      </c>
      <c r="H298" t="s">
        <v>1825</v>
      </c>
      <c r="J298" t="s">
        <v>1825</v>
      </c>
      <c r="N298" t="s">
        <v>1825</v>
      </c>
      <c r="O298" s="204" t="s">
        <v>10389</v>
      </c>
      <c r="P298" t="s">
        <v>5323</v>
      </c>
      <c r="Q298" t="s">
        <v>6583</v>
      </c>
      <c r="U298" s="23"/>
      <c r="W298" s="1"/>
      <c r="Y298" s="204"/>
      <c r="AB298" t="s">
        <v>5323</v>
      </c>
      <c r="AC298" s="251" t="s">
        <v>9633</v>
      </c>
      <c r="AD298" t="s">
        <v>5323</v>
      </c>
      <c r="AE298" s="251" t="s">
        <v>9634</v>
      </c>
      <c r="AG298" t="s">
        <v>6006</v>
      </c>
    </row>
    <row r="299" spans="3:33">
      <c r="F299" t="s">
        <v>1825</v>
      </c>
      <c r="H299" t="s">
        <v>1825</v>
      </c>
      <c r="J299" t="s">
        <v>1825</v>
      </c>
      <c r="N299" t="s">
        <v>1825</v>
      </c>
      <c r="O299" s="204" t="s">
        <v>10388</v>
      </c>
      <c r="P299" s="1">
        <v>1</v>
      </c>
      <c r="Q299" t="s">
        <v>1037</v>
      </c>
      <c r="X299" s="1"/>
      <c r="Y299" s="204"/>
      <c r="AB299" t="s">
        <v>1825</v>
      </c>
      <c r="AC299" s="251" t="s">
        <v>9640</v>
      </c>
      <c r="AD299" t="s">
        <v>5323</v>
      </c>
      <c r="AE299" s="251" t="s">
        <v>9635</v>
      </c>
      <c r="AG299" t="s">
        <v>6006</v>
      </c>
    </row>
    <row r="300" spans="3:33">
      <c r="F300" t="s">
        <v>1825</v>
      </c>
      <c r="H300" t="s">
        <v>1825</v>
      </c>
      <c r="J300" t="s">
        <v>5323</v>
      </c>
      <c r="K300" t="s">
        <v>5255</v>
      </c>
      <c r="N300" t="s">
        <v>1825</v>
      </c>
      <c r="P300" t="s">
        <v>1825</v>
      </c>
      <c r="Y300" s="7"/>
      <c r="AG300" t="s">
        <v>6006</v>
      </c>
    </row>
    <row r="301" spans="3:33">
      <c r="F301" t="s">
        <v>1825</v>
      </c>
      <c r="H301" t="s">
        <v>1825</v>
      </c>
      <c r="J301" s="1">
        <v>1</v>
      </c>
      <c r="K301" t="s">
        <v>1041</v>
      </c>
      <c r="N301" t="s">
        <v>1825</v>
      </c>
      <c r="P301" t="s">
        <v>5323</v>
      </c>
      <c r="Q301" t="s">
        <v>1705</v>
      </c>
      <c r="W301" s="2"/>
      <c r="Y301" s="7"/>
      <c r="AG301" t="s">
        <v>6006</v>
      </c>
    </row>
    <row r="302" spans="3:33">
      <c r="C302" s="27"/>
      <c r="F302" t="s">
        <v>1825</v>
      </c>
      <c r="H302" t="s">
        <v>1825</v>
      </c>
      <c r="J302" t="s">
        <v>1825</v>
      </c>
      <c r="N302" t="s">
        <v>5323</v>
      </c>
      <c r="O302" s="2" t="s">
        <v>5416</v>
      </c>
      <c r="P302" s="1">
        <v>1</v>
      </c>
      <c r="Q302" t="s">
        <v>1038</v>
      </c>
      <c r="Y302" s="8"/>
      <c r="AG302" t="s">
        <v>6006</v>
      </c>
    </row>
    <row r="303" spans="3:33">
      <c r="F303" t="s">
        <v>1825</v>
      </c>
      <c r="H303" t="s">
        <v>1825</v>
      </c>
      <c r="J303" t="s">
        <v>1825</v>
      </c>
      <c r="N303" s="1">
        <v>1</v>
      </c>
      <c r="O303" t="s">
        <v>1039</v>
      </c>
      <c r="Y303" s="7"/>
      <c r="AG303" t="s">
        <v>6006</v>
      </c>
    </row>
    <row r="304" spans="3:33">
      <c r="F304" t="s">
        <v>1825</v>
      </c>
      <c r="H304" t="s">
        <v>1825</v>
      </c>
      <c r="J304" t="s">
        <v>1825</v>
      </c>
      <c r="O304" s="2"/>
      <c r="S304" s="10"/>
      <c r="T304" t="s">
        <v>5323</v>
      </c>
      <c r="U304" s="23" t="s">
        <v>8443</v>
      </c>
      <c r="V304" t="s">
        <v>5323</v>
      </c>
      <c r="W304" s="69" t="s">
        <v>1749</v>
      </c>
      <c r="Z304" t="s">
        <v>5323</v>
      </c>
      <c r="AA304" s="251" t="s">
        <v>9463</v>
      </c>
      <c r="AB304" t="s">
        <v>5323</v>
      </c>
      <c r="AC304" s="251" t="s">
        <v>1412</v>
      </c>
      <c r="AG304" t="s">
        <v>6006</v>
      </c>
    </row>
    <row r="305" spans="6:33">
      <c r="F305" t="s">
        <v>1825</v>
      </c>
      <c r="H305" t="s">
        <v>1825</v>
      </c>
      <c r="J305" t="s">
        <v>1825</v>
      </c>
      <c r="N305" s="1"/>
      <c r="T305" s="1">
        <v>1</v>
      </c>
      <c r="U305" s="23" t="s">
        <v>1216</v>
      </c>
      <c r="V305" s="1">
        <v>1</v>
      </c>
      <c r="W305" s="69" t="s">
        <v>3860</v>
      </c>
      <c r="X305" t="s">
        <v>5323</v>
      </c>
      <c r="Y305" s="223" t="s">
        <v>9035</v>
      </c>
      <c r="Z305" t="s">
        <v>1825</v>
      </c>
      <c r="AA305" s="249" t="s">
        <v>9553</v>
      </c>
      <c r="AB305" t="s">
        <v>1825</v>
      </c>
      <c r="AC305" s="249" t="s">
        <v>9556</v>
      </c>
      <c r="AG305" t="s">
        <v>6006</v>
      </c>
    </row>
    <row r="306" spans="6:33">
      <c r="F306" t="s">
        <v>1825</v>
      </c>
      <c r="H306" t="s">
        <v>1825</v>
      </c>
      <c r="J306" t="s">
        <v>1825</v>
      </c>
      <c r="R306" t="s">
        <v>5323</v>
      </c>
      <c r="S306" t="s">
        <v>2520</v>
      </c>
      <c r="T306" t="s">
        <v>1825</v>
      </c>
      <c r="U306" s="23" t="s">
        <v>2093</v>
      </c>
      <c r="X306" s="1">
        <v>1</v>
      </c>
      <c r="Y306" s="223" t="s">
        <v>9036</v>
      </c>
      <c r="AB306" t="s">
        <v>1825</v>
      </c>
      <c r="AC306" s="249" t="s">
        <v>9554</v>
      </c>
      <c r="AG306" t="s">
        <v>6006</v>
      </c>
    </row>
    <row r="307" spans="6:33">
      <c r="F307" t="s">
        <v>1825</v>
      </c>
      <c r="H307" t="s">
        <v>1825</v>
      </c>
      <c r="J307" t="s">
        <v>1825</v>
      </c>
      <c r="P307" t="s">
        <v>5323</v>
      </c>
      <c r="Q307" t="s">
        <v>5184</v>
      </c>
      <c r="R307" s="1">
        <v>1</v>
      </c>
      <c r="S307" s="37" t="s">
        <v>279</v>
      </c>
      <c r="T307" t="s">
        <v>1825</v>
      </c>
      <c r="Z307" t="s">
        <v>5323</v>
      </c>
      <c r="AA307" s="251" t="s">
        <v>3609</v>
      </c>
      <c r="AB307" t="s">
        <v>1825</v>
      </c>
      <c r="AC307" s="249" t="s">
        <v>9555</v>
      </c>
      <c r="AG307" t="s">
        <v>6006</v>
      </c>
    </row>
    <row r="308" spans="6:33">
      <c r="F308" t="s">
        <v>1825</v>
      </c>
      <c r="H308" t="s">
        <v>1825</v>
      </c>
      <c r="J308" t="s">
        <v>1825</v>
      </c>
      <c r="P308" s="1">
        <v>1</v>
      </c>
      <c r="Q308" s="204" t="s">
        <v>11712</v>
      </c>
      <c r="R308" t="s">
        <v>1825</v>
      </c>
      <c r="S308" s="37" t="s">
        <v>280</v>
      </c>
      <c r="T308" t="s">
        <v>5323</v>
      </c>
      <c r="U308" s="23" t="s">
        <v>2178</v>
      </c>
      <c r="Z308" t="s">
        <v>1825</v>
      </c>
      <c r="AA308" s="249" t="s">
        <v>9553</v>
      </c>
      <c r="AG308" t="s">
        <v>6006</v>
      </c>
    </row>
    <row r="309" spans="6:33">
      <c r="F309" t="s">
        <v>1825</v>
      </c>
      <c r="H309" t="s">
        <v>1825</v>
      </c>
      <c r="J309" t="s">
        <v>1825</v>
      </c>
      <c r="N309" t="s">
        <v>5323</v>
      </c>
      <c r="O309" s="206" t="s">
        <v>1665</v>
      </c>
      <c r="P309" t="s">
        <v>1825</v>
      </c>
      <c r="R309" t="s">
        <v>1825</v>
      </c>
      <c r="S309" s="37" t="s">
        <v>541</v>
      </c>
      <c r="T309" s="1">
        <v>1</v>
      </c>
      <c r="U309" s="23" t="s">
        <v>6362</v>
      </c>
      <c r="AG309" t="s">
        <v>6006</v>
      </c>
    </row>
    <row r="310" spans="6:33">
      <c r="F310" t="s">
        <v>1825</v>
      </c>
      <c r="H310" t="s">
        <v>1825</v>
      </c>
      <c r="J310" t="s">
        <v>1825</v>
      </c>
      <c r="N310" s="1">
        <v>1</v>
      </c>
      <c r="O310" s="204" t="s">
        <v>10871</v>
      </c>
      <c r="P310" t="s">
        <v>5323</v>
      </c>
      <c r="Q310" t="s">
        <v>2178</v>
      </c>
      <c r="R310" t="s">
        <v>1825</v>
      </c>
      <c r="T310" t="s">
        <v>1825</v>
      </c>
      <c r="Z310" t="s">
        <v>5323</v>
      </c>
      <c r="AA310" s="251" t="s">
        <v>9559</v>
      </c>
      <c r="AB310" t="s">
        <v>5323</v>
      </c>
      <c r="AC310" s="251" t="s">
        <v>1369</v>
      </c>
      <c r="AG310" t="s">
        <v>6006</v>
      </c>
    </row>
    <row r="311" spans="6:33">
      <c r="F311" t="s">
        <v>1825</v>
      </c>
      <c r="H311" t="s">
        <v>1825</v>
      </c>
      <c r="J311" t="s">
        <v>1825</v>
      </c>
      <c r="L311" t="s">
        <v>5323</v>
      </c>
      <c r="M311" s="75" t="s">
        <v>4049</v>
      </c>
      <c r="P311" s="1">
        <v>1</v>
      </c>
      <c r="Q311" s="204" t="s">
        <v>11124</v>
      </c>
      <c r="R311" t="s">
        <v>1825</v>
      </c>
      <c r="T311" t="s">
        <v>5323</v>
      </c>
      <c r="U311" s="26" t="s">
        <v>8444</v>
      </c>
      <c r="V311" t="s">
        <v>5323</v>
      </c>
      <c r="W311" s="23" t="s">
        <v>4059</v>
      </c>
      <c r="Z311" t="s">
        <v>1825</v>
      </c>
      <c r="AA311" s="249" t="s">
        <v>9557</v>
      </c>
      <c r="AG311" t="s">
        <v>6006</v>
      </c>
    </row>
    <row r="312" spans="6:33">
      <c r="F312" t="s">
        <v>1825</v>
      </c>
      <c r="H312" t="s">
        <v>1825</v>
      </c>
      <c r="J312" t="s">
        <v>1825</v>
      </c>
      <c r="L312" s="1">
        <v>1</v>
      </c>
      <c r="M312" t="s">
        <v>8577</v>
      </c>
      <c r="P312" t="s">
        <v>1825</v>
      </c>
      <c r="R312" t="s">
        <v>5323</v>
      </c>
      <c r="S312" t="s">
        <v>5900</v>
      </c>
      <c r="T312" s="1">
        <v>1</v>
      </c>
      <c r="U312" s="23" t="s">
        <v>1215</v>
      </c>
      <c r="V312" s="1">
        <v>1</v>
      </c>
      <c r="W312" s="23" t="s">
        <v>8469</v>
      </c>
      <c r="Z312" t="s">
        <v>1825</v>
      </c>
      <c r="AA312" s="249" t="s">
        <v>9558</v>
      </c>
      <c r="AG312" t="s">
        <v>6006</v>
      </c>
    </row>
    <row r="313" spans="6:33">
      <c r="F313" t="s">
        <v>1825</v>
      </c>
      <c r="H313" t="s">
        <v>1825</v>
      </c>
      <c r="J313" t="s">
        <v>1825</v>
      </c>
      <c r="L313" t="s">
        <v>1825</v>
      </c>
      <c r="P313" t="s">
        <v>5323</v>
      </c>
      <c r="Q313" s="7" t="s">
        <v>10982</v>
      </c>
      <c r="R313" s="1">
        <v>1</v>
      </c>
      <c r="S313" s="204" t="s">
        <v>11104</v>
      </c>
      <c r="T313" t="s">
        <v>1825</v>
      </c>
      <c r="U313" s="25" t="s">
        <v>2536</v>
      </c>
      <c r="V313" t="s">
        <v>1825</v>
      </c>
      <c r="W313" s="212" t="s">
        <v>8468</v>
      </c>
      <c r="Z313" t="s">
        <v>1825</v>
      </c>
      <c r="AA313" s="249" t="s">
        <v>9555</v>
      </c>
      <c r="AG313" t="s">
        <v>6006</v>
      </c>
    </row>
    <row r="314" spans="6:33">
      <c r="F314" t="s">
        <v>1825</v>
      </c>
      <c r="H314" t="s">
        <v>1825</v>
      </c>
      <c r="J314" t="s">
        <v>1825</v>
      </c>
      <c r="L314" t="s">
        <v>5323</v>
      </c>
      <c r="M314" s="75" t="s">
        <v>3322</v>
      </c>
      <c r="P314" s="1">
        <v>1</v>
      </c>
      <c r="Q314" s="38" t="s">
        <v>8434</v>
      </c>
      <c r="R314" t="s">
        <v>1825</v>
      </c>
      <c r="T314" t="s">
        <v>1825</v>
      </c>
      <c r="U314" s="23" t="s">
        <v>284</v>
      </c>
      <c r="V314" t="s">
        <v>1825</v>
      </c>
      <c r="AG314" t="s">
        <v>6006</v>
      </c>
    </row>
    <row r="315" spans="6:33">
      <c r="F315" t="s">
        <v>1825</v>
      </c>
      <c r="H315" t="s">
        <v>1825</v>
      </c>
      <c r="J315" t="s">
        <v>1825</v>
      </c>
      <c r="L315" s="1">
        <v>1</v>
      </c>
      <c r="M315" s="204" t="s">
        <v>11146</v>
      </c>
      <c r="P315" t="s">
        <v>1825</v>
      </c>
      <c r="Q315" s="41" t="s">
        <v>2536</v>
      </c>
      <c r="R315" t="s">
        <v>5323</v>
      </c>
      <c r="S315" s="223" t="s">
        <v>9243</v>
      </c>
      <c r="T315" s="1">
        <v>1</v>
      </c>
      <c r="U315" s="23" t="s">
        <v>1214</v>
      </c>
      <c r="V315" t="s">
        <v>5323</v>
      </c>
      <c r="W315" s="23" t="s">
        <v>4038</v>
      </c>
      <c r="AG315" t="s">
        <v>6006</v>
      </c>
    </row>
    <row r="316" spans="6:33">
      <c r="F316" t="s">
        <v>1825</v>
      </c>
      <c r="H316" t="s">
        <v>1825</v>
      </c>
      <c r="J316" t="s">
        <v>1825</v>
      </c>
      <c r="L316" t="s">
        <v>1825</v>
      </c>
      <c r="P316" t="s">
        <v>1825</v>
      </c>
      <c r="Q316" s="204" t="s">
        <v>11799</v>
      </c>
      <c r="R316" s="1">
        <v>1</v>
      </c>
      <c r="S316" t="s">
        <v>281</v>
      </c>
      <c r="T316" t="s">
        <v>1825</v>
      </c>
      <c r="V316" s="1">
        <v>1</v>
      </c>
      <c r="W316" s="23" t="s">
        <v>1213</v>
      </c>
      <c r="AG316" t="s">
        <v>6006</v>
      </c>
    </row>
    <row r="317" spans="6:33">
      <c r="F317" t="s">
        <v>1825</v>
      </c>
      <c r="H317" t="s">
        <v>1825</v>
      </c>
      <c r="J317" t="s">
        <v>5323</v>
      </c>
      <c r="K317" s="2" t="s">
        <v>8576</v>
      </c>
      <c r="L317" t="s">
        <v>5323</v>
      </c>
      <c r="M317" t="s">
        <v>5891</v>
      </c>
      <c r="P317" s="1">
        <v>1</v>
      </c>
      <c r="Q317" s="42" t="s">
        <v>11134</v>
      </c>
      <c r="R317" t="s">
        <v>1825</v>
      </c>
      <c r="S317" s="204" t="s">
        <v>11309</v>
      </c>
      <c r="T317" t="s">
        <v>5323</v>
      </c>
      <c r="U317" s="69" t="s">
        <v>6403</v>
      </c>
      <c r="V317" t="s">
        <v>1825</v>
      </c>
      <c r="AG317" t="s">
        <v>6006</v>
      </c>
    </row>
    <row r="318" spans="6:33">
      <c r="F318" t="s">
        <v>1825</v>
      </c>
      <c r="H318" t="s">
        <v>1825</v>
      </c>
      <c r="J318" s="1">
        <v>1</v>
      </c>
      <c r="K318" t="s">
        <v>1042</v>
      </c>
      <c r="L318" s="1">
        <v>1</v>
      </c>
      <c r="M318" t="s">
        <v>8578</v>
      </c>
      <c r="P318" t="s">
        <v>1825</v>
      </c>
      <c r="R318" t="s">
        <v>1825</v>
      </c>
      <c r="T318" s="1">
        <v>1</v>
      </c>
      <c r="U318" s="69" t="s">
        <v>3859</v>
      </c>
      <c r="V318" t="s">
        <v>5323</v>
      </c>
      <c r="W318" s="204" t="s">
        <v>11182</v>
      </c>
      <c r="AG318" t="s">
        <v>6006</v>
      </c>
    </row>
    <row r="319" spans="6:33">
      <c r="F319" t="s">
        <v>1825</v>
      </c>
      <c r="H319" t="s">
        <v>1825</v>
      </c>
      <c r="J319" t="s">
        <v>1825</v>
      </c>
      <c r="K319" s="10" t="s">
        <v>2536</v>
      </c>
      <c r="L319" t="s">
        <v>1825</v>
      </c>
      <c r="P319" t="s">
        <v>5323</v>
      </c>
      <c r="Q319" t="s">
        <v>3540</v>
      </c>
      <c r="R319" t="s">
        <v>5323</v>
      </c>
      <c r="S319" s="8" t="s">
        <v>10983</v>
      </c>
      <c r="T319" t="s">
        <v>1825</v>
      </c>
      <c r="V319" s="1">
        <v>1</v>
      </c>
      <c r="W319" s="69" t="s">
        <v>964</v>
      </c>
      <c r="AG319" t="s">
        <v>6006</v>
      </c>
    </row>
    <row r="320" spans="6:33">
      <c r="F320" t="s">
        <v>1825</v>
      </c>
      <c r="H320" t="s">
        <v>1825</v>
      </c>
      <c r="J320" s="1">
        <v>1</v>
      </c>
      <c r="K320" s="208" t="s">
        <v>11175</v>
      </c>
      <c r="L320" t="s">
        <v>5323</v>
      </c>
      <c r="M320" t="s">
        <v>932</v>
      </c>
      <c r="P320" s="1">
        <v>1</v>
      </c>
      <c r="Q320" t="s">
        <v>7222</v>
      </c>
      <c r="R320" s="1">
        <v>1</v>
      </c>
      <c r="S320" s="26" t="s">
        <v>282</v>
      </c>
      <c r="T320" t="s">
        <v>5323</v>
      </c>
      <c r="U320" s="23" t="s">
        <v>573</v>
      </c>
      <c r="AG320" t="s">
        <v>6006</v>
      </c>
    </row>
    <row r="321" spans="1:33">
      <c r="F321" t="s">
        <v>1825</v>
      </c>
      <c r="H321" t="s">
        <v>1825</v>
      </c>
      <c r="J321" t="s">
        <v>1825</v>
      </c>
      <c r="L321" s="1">
        <v>1</v>
      </c>
      <c r="M321" t="s">
        <v>8579</v>
      </c>
      <c r="P321" t="s">
        <v>1825</v>
      </c>
      <c r="Q321" s="204" t="s">
        <v>11789</v>
      </c>
      <c r="R321" t="s">
        <v>1825</v>
      </c>
      <c r="S321" s="34" t="s">
        <v>2536</v>
      </c>
      <c r="T321" s="1">
        <v>1</v>
      </c>
      <c r="U321" s="23" t="s">
        <v>1217</v>
      </c>
      <c r="AG321" t="s">
        <v>6006</v>
      </c>
    </row>
    <row r="322" spans="1:33">
      <c r="F322" t="s">
        <v>1825</v>
      </c>
      <c r="H322" t="s">
        <v>1825</v>
      </c>
      <c r="J322" t="s">
        <v>5323</v>
      </c>
      <c r="K322" t="s">
        <v>2073</v>
      </c>
      <c r="L322" t="s">
        <v>1825</v>
      </c>
      <c r="P322" t="s">
        <v>1825</v>
      </c>
      <c r="Q322" s="13"/>
      <c r="R322" t="s">
        <v>1825</v>
      </c>
      <c r="S322" s="26" t="s">
        <v>283</v>
      </c>
      <c r="T322" t="s">
        <v>1825</v>
      </c>
      <c r="U322" s="38" t="s">
        <v>6584</v>
      </c>
      <c r="AG322" t="s">
        <v>6006</v>
      </c>
    </row>
    <row r="323" spans="1:33">
      <c r="F323" t="s">
        <v>1825</v>
      </c>
      <c r="H323" t="s">
        <v>1825</v>
      </c>
      <c r="J323" s="1">
        <v>1</v>
      </c>
      <c r="K323" t="s">
        <v>1043</v>
      </c>
      <c r="L323" t="s">
        <v>5323</v>
      </c>
      <c r="M323" t="s">
        <v>2879</v>
      </c>
      <c r="P323" t="s">
        <v>5323</v>
      </c>
      <c r="Q323" s="207" t="s">
        <v>1749</v>
      </c>
      <c r="R323" s="1">
        <v>1</v>
      </c>
      <c r="S323" s="23" t="s">
        <v>4465</v>
      </c>
      <c r="T323" t="s">
        <v>1825</v>
      </c>
      <c r="AG323" t="s">
        <v>6006</v>
      </c>
    </row>
    <row r="324" spans="1:33">
      <c r="A324" s="4"/>
      <c r="F324" t="s">
        <v>1825</v>
      </c>
      <c r="H324" t="s">
        <v>1825</v>
      </c>
      <c r="J324" t="s">
        <v>1825</v>
      </c>
      <c r="K324" s="2" t="s">
        <v>4511</v>
      </c>
      <c r="L324" s="1">
        <v>1</v>
      </c>
      <c r="M324" t="s">
        <v>8580</v>
      </c>
      <c r="P324" s="1">
        <v>1</v>
      </c>
      <c r="Q324" s="17" t="s">
        <v>10677</v>
      </c>
      <c r="R324" t="s">
        <v>1825</v>
      </c>
      <c r="T324" t="s">
        <v>5323</v>
      </c>
      <c r="U324" s="23" t="s">
        <v>913</v>
      </c>
      <c r="X324" t="s">
        <v>5323</v>
      </c>
      <c r="Y324" s="274" t="s">
        <v>4532</v>
      </c>
      <c r="Z324" s="4"/>
      <c r="AG324" t="s">
        <v>6006</v>
      </c>
    </row>
    <row r="325" spans="1:33">
      <c r="A325" s="4"/>
      <c r="F325" t="s">
        <v>1825</v>
      </c>
      <c r="H325" t="s">
        <v>1825</v>
      </c>
      <c r="J325" s="1">
        <v>1</v>
      </c>
      <c r="K325" t="s">
        <v>5656</v>
      </c>
      <c r="L325" t="s">
        <v>1825</v>
      </c>
      <c r="P325" t="s">
        <v>1825</v>
      </c>
      <c r="Q325" s="204" t="s">
        <v>10678</v>
      </c>
      <c r="R325" t="s">
        <v>5323</v>
      </c>
      <c r="S325" s="75" t="s">
        <v>463</v>
      </c>
      <c r="T325" s="1">
        <v>1</v>
      </c>
      <c r="U325" s="26" t="s">
        <v>1218</v>
      </c>
      <c r="X325" s="1">
        <v>1</v>
      </c>
      <c r="Y325" s="274" t="s">
        <v>11911</v>
      </c>
      <c r="Z325" s="4"/>
      <c r="AG325" t="s">
        <v>6006</v>
      </c>
    </row>
    <row r="326" spans="1:33">
      <c r="A326" s="4"/>
      <c r="F326" t="s">
        <v>1825</v>
      </c>
      <c r="H326" t="s">
        <v>1825</v>
      </c>
      <c r="J326" t="s">
        <v>1825</v>
      </c>
      <c r="L326" t="s">
        <v>5323</v>
      </c>
      <c r="M326" t="s">
        <v>5891</v>
      </c>
      <c r="P326" t="s">
        <v>1825</v>
      </c>
      <c r="Q326" s="23" t="s">
        <v>7223</v>
      </c>
      <c r="R326" s="1">
        <v>1</v>
      </c>
      <c r="S326" s="17" t="s">
        <v>9241</v>
      </c>
      <c r="T326" t="s">
        <v>1825</v>
      </c>
      <c r="U326" s="38" t="s">
        <v>4725</v>
      </c>
      <c r="X326" t="s">
        <v>1825</v>
      </c>
      <c r="Y326" s="274" t="s">
        <v>11912</v>
      </c>
      <c r="AG326" t="s">
        <v>6006</v>
      </c>
    </row>
    <row r="327" spans="1:33">
      <c r="A327" s="4"/>
      <c r="F327" t="s">
        <v>1825</v>
      </c>
      <c r="H327" t="s">
        <v>1825</v>
      </c>
      <c r="J327" t="s">
        <v>1825</v>
      </c>
      <c r="L327" s="1">
        <v>1</v>
      </c>
      <c r="M327" t="s">
        <v>8581</v>
      </c>
      <c r="P327" s="1">
        <v>1</v>
      </c>
      <c r="Q327" s="23" t="s">
        <v>5648</v>
      </c>
      <c r="R327" t="s">
        <v>1825</v>
      </c>
      <c r="S327" s="17" t="s">
        <v>9242</v>
      </c>
      <c r="T327" t="s">
        <v>1825</v>
      </c>
      <c r="X327" t="s">
        <v>1825</v>
      </c>
      <c r="Y327" s="217" t="s">
        <v>8379</v>
      </c>
      <c r="AG327" t="s">
        <v>6006</v>
      </c>
    </row>
    <row r="328" spans="1:33">
      <c r="A328" s="4"/>
      <c r="F328" t="s">
        <v>1825</v>
      </c>
      <c r="H328" t="s">
        <v>1825</v>
      </c>
      <c r="J328" t="s">
        <v>1825</v>
      </c>
      <c r="L328" t="s">
        <v>1825</v>
      </c>
      <c r="M328" s="204" t="s">
        <v>11305</v>
      </c>
      <c r="P328" t="s">
        <v>1825</v>
      </c>
      <c r="R328" t="s">
        <v>1825</v>
      </c>
      <c r="S328" t="s">
        <v>1413</v>
      </c>
      <c r="T328" t="s">
        <v>5323</v>
      </c>
      <c r="U328" s="23" t="s">
        <v>3866</v>
      </c>
      <c r="AG328" t="s">
        <v>6006</v>
      </c>
    </row>
    <row r="329" spans="1:33">
      <c r="A329" s="4"/>
      <c r="F329" t="s">
        <v>1825</v>
      </c>
      <c r="H329" t="s">
        <v>1825</v>
      </c>
      <c r="J329" t="s">
        <v>1825</v>
      </c>
      <c r="K329" s="208"/>
      <c r="L329" t="s">
        <v>1825</v>
      </c>
      <c r="P329" t="s">
        <v>5323</v>
      </c>
      <c r="Q329" t="s">
        <v>4998</v>
      </c>
      <c r="R329" t="s">
        <v>1825</v>
      </c>
      <c r="T329" s="1">
        <v>1</v>
      </c>
      <c r="U329" s="23" t="s">
        <v>1219</v>
      </c>
      <c r="AG329" t="s">
        <v>6006</v>
      </c>
    </row>
    <row r="330" spans="1:33">
      <c r="A330" s="4"/>
      <c r="F330" t="s">
        <v>1825</v>
      </c>
      <c r="H330" t="s">
        <v>1825</v>
      </c>
      <c r="J330" t="s">
        <v>1825</v>
      </c>
      <c r="K330" s="204"/>
      <c r="L330" t="s">
        <v>5323</v>
      </c>
      <c r="M330" s="17" t="s">
        <v>11156</v>
      </c>
      <c r="P330" s="1">
        <v>1</v>
      </c>
      <c r="Q330" s="204" t="s">
        <v>11077</v>
      </c>
      <c r="R330" t="s">
        <v>1825</v>
      </c>
      <c r="T330" t="s">
        <v>1825</v>
      </c>
      <c r="AG330" t="s">
        <v>6006</v>
      </c>
    </row>
    <row r="331" spans="1:33">
      <c r="A331" s="4"/>
      <c r="F331" t="s">
        <v>1825</v>
      </c>
      <c r="H331" t="s">
        <v>1825</v>
      </c>
      <c r="J331" t="s">
        <v>1825</v>
      </c>
      <c r="K331" s="204"/>
      <c r="L331" s="1">
        <v>1</v>
      </c>
      <c r="M331" s="204" t="s">
        <v>11157</v>
      </c>
      <c r="P331" t="s">
        <v>1825</v>
      </c>
      <c r="R331" t="s">
        <v>5323</v>
      </c>
      <c r="S331" s="23" t="s">
        <v>5275</v>
      </c>
      <c r="T331" t="s">
        <v>5323</v>
      </c>
      <c r="U331" s="37" t="s">
        <v>4038</v>
      </c>
      <c r="AG331" t="s">
        <v>6006</v>
      </c>
    </row>
    <row r="332" spans="1:33">
      <c r="A332" s="4"/>
      <c r="F332" t="s">
        <v>1825</v>
      </c>
      <c r="H332" t="s">
        <v>1825</v>
      </c>
      <c r="J332" t="s">
        <v>1825</v>
      </c>
      <c r="K332" s="204"/>
      <c r="L332" t="s">
        <v>1825</v>
      </c>
      <c r="P332" t="s">
        <v>5323</v>
      </c>
      <c r="Q332" s="1" t="s">
        <v>486</v>
      </c>
      <c r="R332" s="1">
        <v>1</v>
      </c>
      <c r="S332" s="23" t="s">
        <v>8439</v>
      </c>
      <c r="T332" s="1">
        <v>1</v>
      </c>
      <c r="U332" s="37" t="s">
        <v>2199</v>
      </c>
      <c r="AG332" t="s">
        <v>6006</v>
      </c>
    </row>
    <row r="333" spans="1:33">
      <c r="A333" s="4"/>
      <c r="F333" t="s">
        <v>1825</v>
      </c>
      <c r="H333" t="s">
        <v>1825</v>
      </c>
      <c r="J333" t="s">
        <v>1825</v>
      </c>
      <c r="L333" t="s">
        <v>5323</v>
      </c>
      <c r="M333" t="s">
        <v>3540</v>
      </c>
      <c r="P333" s="1">
        <v>1</v>
      </c>
      <c r="Q333" s="26" t="s">
        <v>8435</v>
      </c>
      <c r="R333" t="s">
        <v>1825</v>
      </c>
      <c r="S333" s="23" t="s">
        <v>8440</v>
      </c>
      <c r="T333" t="s">
        <v>1825</v>
      </c>
      <c r="AG333" t="s">
        <v>6006</v>
      </c>
    </row>
    <row r="334" spans="1:33">
      <c r="A334" s="4"/>
      <c r="F334" t="s">
        <v>1825</v>
      </c>
      <c r="H334" t="s">
        <v>1825</v>
      </c>
      <c r="J334" t="s">
        <v>1825</v>
      </c>
      <c r="K334" s="207"/>
      <c r="L334" s="1">
        <v>1</v>
      </c>
      <c r="M334" s="204" t="s">
        <v>11628</v>
      </c>
      <c r="N334" t="s">
        <v>5323</v>
      </c>
      <c r="O334" s="27" t="s">
        <v>5445</v>
      </c>
      <c r="P334" t="s">
        <v>1825</v>
      </c>
      <c r="Q334" s="23" t="s">
        <v>11696</v>
      </c>
      <c r="R334" t="s">
        <v>1825</v>
      </c>
      <c r="S334" s="23" t="s">
        <v>1706</v>
      </c>
      <c r="T334" t="s">
        <v>5323</v>
      </c>
      <c r="U334" s="204" t="s">
        <v>4038</v>
      </c>
      <c r="AG334" t="s">
        <v>6006</v>
      </c>
    </row>
    <row r="335" spans="1:33">
      <c r="A335" s="4"/>
      <c r="F335" t="s">
        <v>1825</v>
      </c>
      <c r="H335" t="s">
        <v>1825</v>
      </c>
      <c r="J335" t="s">
        <v>1825</v>
      </c>
      <c r="K335" s="204"/>
      <c r="L335" t="s">
        <v>1825</v>
      </c>
      <c r="M335" s="204" t="s">
        <v>11629</v>
      </c>
      <c r="N335" s="1">
        <v>1</v>
      </c>
      <c r="O335" s="26" t="s">
        <v>5657</v>
      </c>
      <c r="P335" s="1">
        <v>1</v>
      </c>
      <c r="Q335" s="23" t="s">
        <v>4464</v>
      </c>
      <c r="R335" t="s">
        <v>1825</v>
      </c>
      <c r="T335" s="1">
        <v>1</v>
      </c>
      <c r="U335" s="204" t="s">
        <v>11079</v>
      </c>
      <c r="AG335" t="s">
        <v>6006</v>
      </c>
    </row>
    <row r="336" spans="1:33">
      <c r="A336" s="4"/>
      <c r="F336" t="s">
        <v>1825</v>
      </c>
      <c r="H336" t="s">
        <v>1825</v>
      </c>
      <c r="J336" t="s">
        <v>1825</v>
      </c>
      <c r="M336" s="204"/>
      <c r="N336" t="s">
        <v>1825</v>
      </c>
      <c r="O336" s="26" t="s">
        <v>1062</v>
      </c>
      <c r="P336" t="s">
        <v>1825</v>
      </c>
      <c r="R336" t="s">
        <v>5323</v>
      </c>
      <c r="S336" s="23" t="s">
        <v>5256</v>
      </c>
      <c r="U336" s="37"/>
      <c r="AG336" t="s">
        <v>6006</v>
      </c>
    </row>
    <row r="337" spans="1:33">
      <c r="A337" s="4"/>
      <c r="F337" t="s">
        <v>1825</v>
      </c>
      <c r="H337" t="s">
        <v>1825</v>
      </c>
      <c r="J337" t="s">
        <v>1825</v>
      </c>
      <c r="K337" s="269"/>
      <c r="N337" t="s">
        <v>1825</v>
      </c>
      <c r="O337" s="23" t="s">
        <v>1666</v>
      </c>
      <c r="P337" t="s">
        <v>5323</v>
      </c>
      <c r="Q337" t="s">
        <v>2424</v>
      </c>
      <c r="R337" s="1">
        <v>1</v>
      </c>
      <c r="S337" s="23" t="s">
        <v>286</v>
      </c>
      <c r="T337" t="s">
        <v>5323</v>
      </c>
      <c r="U337" s="21" t="s">
        <v>4701</v>
      </c>
      <c r="AG337" t="s">
        <v>6006</v>
      </c>
    </row>
    <row r="338" spans="1:33">
      <c r="A338" s="4"/>
      <c r="F338" t="s">
        <v>1825</v>
      </c>
      <c r="H338" t="s">
        <v>1825</v>
      </c>
      <c r="J338" t="s">
        <v>1825</v>
      </c>
      <c r="K338" s="204"/>
      <c r="N338" t="s">
        <v>1825</v>
      </c>
      <c r="P338" s="1">
        <v>1</v>
      </c>
      <c r="Q338" s="204" t="s">
        <v>11180</v>
      </c>
      <c r="R338" t="s">
        <v>1825</v>
      </c>
      <c r="S338" s="204" t="s">
        <v>11292</v>
      </c>
      <c r="T338" s="1">
        <v>1</v>
      </c>
      <c r="U338" s="23" t="s">
        <v>1220</v>
      </c>
      <c r="AG338" t="s">
        <v>6006</v>
      </c>
    </row>
    <row r="339" spans="1:33">
      <c r="A339" s="4"/>
      <c r="F339" t="s">
        <v>1825</v>
      </c>
      <c r="H339" t="s">
        <v>1825</v>
      </c>
      <c r="J339" t="s">
        <v>1825</v>
      </c>
      <c r="K339" s="204"/>
      <c r="N339" t="s">
        <v>5323</v>
      </c>
      <c r="O339" s="204" t="s">
        <v>11052</v>
      </c>
      <c r="P339" t="s">
        <v>1825</v>
      </c>
      <c r="Q339" s="204"/>
      <c r="R339" t="s">
        <v>1825</v>
      </c>
      <c r="S339" s="204"/>
      <c r="T339" t="s">
        <v>1825</v>
      </c>
      <c r="U339" s="26" t="s">
        <v>285</v>
      </c>
      <c r="AG339" t="s">
        <v>6006</v>
      </c>
    </row>
    <row r="340" spans="1:33">
      <c r="A340" s="4"/>
      <c r="F340" t="s">
        <v>1825</v>
      </c>
      <c r="H340" t="s">
        <v>1825</v>
      </c>
      <c r="J340" t="s">
        <v>1825</v>
      </c>
      <c r="K340" s="204"/>
      <c r="L340" t="s">
        <v>5323</v>
      </c>
      <c r="M340" t="s">
        <v>3349</v>
      </c>
      <c r="N340" s="1">
        <v>1</v>
      </c>
      <c r="O340" s="204" t="s">
        <v>11051</v>
      </c>
      <c r="P340" t="s">
        <v>1825</v>
      </c>
      <c r="Q340" s="204"/>
      <c r="R340" t="s">
        <v>1825</v>
      </c>
      <c r="S340" s="204"/>
      <c r="T340" t="s">
        <v>1825</v>
      </c>
      <c r="U340" s="23"/>
      <c r="AG340" t="s">
        <v>6006</v>
      </c>
    </row>
    <row r="341" spans="1:33">
      <c r="A341" s="4"/>
      <c r="F341" t="s">
        <v>1825</v>
      </c>
      <c r="H341" t="s">
        <v>1825</v>
      </c>
      <c r="J341" t="s">
        <v>1825</v>
      </c>
      <c r="K341" s="204"/>
      <c r="L341" s="1">
        <v>1</v>
      </c>
      <c r="M341" t="s">
        <v>1052</v>
      </c>
      <c r="N341" t="s">
        <v>1825</v>
      </c>
      <c r="P341" t="s">
        <v>1825</v>
      </c>
      <c r="Q341" s="204"/>
      <c r="R341" t="s">
        <v>1825</v>
      </c>
      <c r="S341" s="204"/>
      <c r="T341" t="s">
        <v>1825</v>
      </c>
      <c r="U341" s="23"/>
      <c r="AG341" t="s">
        <v>6006</v>
      </c>
    </row>
    <row r="342" spans="1:33">
      <c r="A342" s="4"/>
      <c r="F342" t="s">
        <v>1825</v>
      </c>
      <c r="H342" t="s">
        <v>1825</v>
      </c>
      <c r="J342" t="s">
        <v>1825</v>
      </c>
      <c r="L342" t="s">
        <v>1825</v>
      </c>
      <c r="N342" t="s">
        <v>5323</v>
      </c>
      <c r="O342" s="23" t="s">
        <v>4417</v>
      </c>
      <c r="P342" t="s">
        <v>1825</v>
      </c>
      <c r="R342" t="s">
        <v>1825</v>
      </c>
      <c r="T342" t="s">
        <v>1825</v>
      </c>
      <c r="AG342" t="s">
        <v>6006</v>
      </c>
    </row>
    <row r="343" spans="1:33">
      <c r="A343" s="4"/>
      <c r="F343" t="s">
        <v>1825</v>
      </c>
      <c r="H343" t="s">
        <v>1825</v>
      </c>
      <c r="J343" t="s">
        <v>1825</v>
      </c>
      <c r="K343" s="268"/>
      <c r="L343" t="s">
        <v>5323</v>
      </c>
      <c r="M343" t="s">
        <v>1749</v>
      </c>
      <c r="N343" s="1">
        <v>1</v>
      </c>
      <c r="O343" s="23" t="s">
        <v>1061</v>
      </c>
      <c r="P343" t="s">
        <v>5323</v>
      </c>
      <c r="Q343" t="s">
        <v>913</v>
      </c>
      <c r="R343" t="s">
        <v>5323</v>
      </c>
      <c r="S343" s="23" t="s">
        <v>4038</v>
      </c>
      <c r="T343" t="s">
        <v>1825</v>
      </c>
      <c r="AG343" t="s">
        <v>6006</v>
      </c>
    </row>
    <row r="344" spans="1:33">
      <c r="A344" s="4"/>
      <c r="F344" t="s">
        <v>1825</v>
      </c>
      <c r="H344" t="s">
        <v>1825</v>
      </c>
      <c r="J344" t="s">
        <v>1825</v>
      </c>
      <c r="K344" s="204"/>
      <c r="L344" s="1">
        <v>1</v>
      </c>
      <c r="M344" t="s">
        <v>1053</v>
      </c>
      <c r="N344" t="s">
        <v>1825</v>
      </c>
      <c r="O344" s="23" t="s">
        <v>1060</v>
      </c>
      <c r="P344" s="1">
        <v>1</v>
      </c>
      <c r="Q344" t="s">
        <v>8584</v>
      </c>
      <c r="R344" s="1">
        <v>1</v>
      </c>
      <c r="S344" s="23" t="s">
        <v>8438</v>
      </c>
      <c r="T344" t="s">
        <v>5323</v>
      </c>
      <c r="U344" t="s">
        <v>4038</v>
      </c>
      <c r="AG344" t="s">
        <v>6006</v>
      </c>
    </row>
    <row r="345" spans="1:33">
      <c r="A345" s="4"/>
      <c r="F345" t="s">
        <v>1825</v>
      </c>
      <c r="H345" t="s">
        <v>1825</v>
      </c>
      <c r="J345" t="s">
        <v>1825</v>
      </c>
      <c r="L345" t="s">
        <v>1825</v>
      </c>
      <c r="N345" t="s">
        <v>1825</v>
      </c>
      <c r="O345" s="23" t="s">
        <v>888</v>
      </c>
      <c r="P345" t="s">
        <v>1825</v>
      </c>
      <c r="R345" t="s">
        <v>1825</v>
      </c>
      <c r="S345" s="204" t="s">
        <v>11302</v>
      </c>
      <c r="T345" s="1">
        <v>1</v>
      </c>
      <c r="U345" s="26" t="s">
        <v>5788</v>
      </c>
      <c r="AG345" t="s">
        <v>6006</v>
      </c>
    </row>
    <row r="346" spans="1:33">
      <c r="A346" s="4"/>
      <c r="F346" t="s">
        <v>1825</v>
      </c>
      <c r="H346" t="s">
        <v>1825</v>
      </c>
      <c r="J346" t="s">
        <v>1825</v>
      </c>
      <c r="K346" s="207"/>
      <c r="L346" t="s">
        <v>5323</v>
      </c>
      <c r="M346" s="8" t="s">
        <v>946</v>
      </c>
      <c r="N346" t="s">
        <v>1825</v>
      </c>
      <c r="P346" t="s">
        <v>5323</v>
      </c>
      <c r="Q346" t="s">
        <v>3185</v>
      </c>
      <c r="T346" t="s">
        <v>1825</v>
      </c>
      <c r="AG346" t="s">
        <v>6006</v>
      </c>
    </row>
    <row r="347" spans="1:33">
      <c r="A347" s="4"/>
      <c r="F347" t="s">
        <v>1825</v>
      </c>
      <c r="H347" t="s">
        <v>1825</v>
      </c>
      <c r="J347" t="s">
        <v>1825</v>
      </c>
      <c r="K347" s="204"/>
      <c r="L347" s="1">
        <v>1</v>
      </c>
      <c r="M347" t="s">
        <v>1054</v>
      </c>
      <c r="N347" t="s">
        <v>5323</v>
      </c>
      <c r="O347" s="30" t="s">
        <v>5256</v>
      </c>
      <c r="P347" s="1">
        <v>1</v>
      </c>
      <c r="Q347" s="204" t="s">
        <v>11757</v>
      </c>
      <c r="T347" t="s">
        <v>5323</v>
      </c>
      <c r="U347" s="69" t="s">
        <v>6062</v>
      </c>
      <c r="AG347" t="s">
        <v>6006</v>
      </c>
    </row>
    <row r="348" spans="1:33">
      <c r="A348" s="4"/>
      <c r="F348" t="s">
        <v>1825</v>
      </c>
      <c r="H348" t="s">
        <v>1825</v>
      </c>
      <c r="J348" t="s">
        <v>1825</v>
      </c>
      <c r="L348" t="s">
        <v>1825</v>
      </c>
      <c r="M348" s="204" t="s">
        <v>11164</v>
      </c>
      <c r="N348" s="1">
        <v>1</v>
      </c>
      <c r="O348" s="30" t="s">
        <v>1059</v>
      </c>
      <c r="P348" t="s">
        <v>1825</v>
      </c>
      <c r="T348" s="1">
        <v>1</v>
      </c>
      <c r="U348" t="s">
        <v>1221</v>
      </c>
      <c r="AG348" t="s">
        <v>6006</v>
      </c>
    </row>
    <row r="349" spans="1:33">
      <c r="A349" s="4"/>
      <c r="F349" t="s">
        <v>1825</v>
      </c>
      <c r="H349" t="s">
        <v>1825</v>
      </c>
      <c r="J349" t="s">
        <v>1825</v>
      </c>
      <c r="L349" s="1">
        <v>1</v>
      </c>
      <c r="M349" t="s">
        <v>5221</v>
      </c>
      <c r="N349" t="s">
        <v>1825</v>
      </c>
      <c r="O349" s="37" t="s">
        <v>2200</v>
      </c>
      <c r="P349" t="s">
        <v>5323</v>
      </c>
      <c r="Q349" s="204" t="s">
        <v>11316</v>
      </c>
      <c r="T349" t="s">
        <v>1825</v>
      </c>
      <c r="AG349" t="s">
        <v>6006</v>
      </c>
    </row>
    <row r="350" spans="1:33">
      <c r="A350" s="4"/>
      <c r="F350" t="s">
        <v>1825</v>
      </c>
      <c r="H350" t="s">
        <v>1825</v>
      </c>
      <c r="J350" t="s">
        <v>1825</v>
      </c>
      <c r="L350" t="s">
        <v>1825</v>
      </c>
      <c r="N350" t="s">
        <v>1825</v>
      </c>
      <c r="O350" s="37" t="s">
        <v>4945</v>
      </c>
      <c r="P350" s="1">
        <v>1</v>
      </c>
      <c r="Q350" s="26" t="s">
        <v>162</v>
      </c>
      <c r="T350" t="s">
        <v>5323</v>
      </c>
      <c r="U350" s="35" t="s">
        <v>4700</v>
      </c>
      <c r="V350" t="s">
        <v>5323</v>
      </c>
      <c r="W350" s="17" t="s">
        <v>5454</v>
      </c>
      <c r="AG350" t="s">
        <v>6006</v>
      </c>
    </row>
    <row r="351" spans="1:33">
      <c r="A351" s="4"/>
      <c r="F351" t="s">
        <v>1825</v>
      </c>
      <c r="H351" t="s">
        <v>1825</v>
      </c>
      <c r="J351" t="s">
        <v>1825</v>
      </c>
      <c r="L351" t="s">
        <v>1825</v>
      </c>
      <c r="N351" t="s">
        <v>1825</v>
      </c>
      <c r="P351" t="s">
        <v>1825</v>
      </c>
      <c r="Q351" s="23" t="s">
        <v>163</v>
      </c>
      <c r="T351" s="1">
        <v>1</v>
      </c>
      <c r="U351" s="23" t="s">
        <v>7832</v>
      </c>
      <c r="V351" s="1">
        <v>1</v>
      </c>
      <c r="W351" s="218" t="s">
        <v>8419</v>
      </c>
      <c r="AG351" t="s">
        <v>6006</v>
      </c>
    </row>
    <row r="352" spans="1:33">
      <c r="A352" s="4"/>
      <c r="F352" t="s">
        <v>1825</v>
      </c>
      <c r="H352" t="s">
        <v>1825</v>
      </c>
      <c r="J352" t="s">
        <v>1825</v>
      </c>
      <c r="K352" s="207"/>
      <c r="L352" t="s">
        <v>1825</v>
      </c>
      <c r="N352" t="s">
        <v>5323</v>
      </c>
      <c r="O352" t="s">
        <v>5064</v>
      </c>
      <c r="P352" t="s">
        <v>1825</v>
      </c>
      <c r="Q352" s="23" t="s">
        <v>2336</v>
      </c>
      <c r="T352" t="s">
        <v>1825</v>
      </c>
      <c r="U352" s="23" t="s">
        <v>1222</v>
      </c>
      <c r="V352" t="s">
        <v>1825</v>
      </c>
      <c r="W352" s="238" t="s">
        <v>9445</v>
      </c>
      <c r="AG352" t="s">
        <v>6006</v>
      </c>
    </row>
    <row r="353" spans="1:33">
      <c r="A353" s="4"/>
      <c r="F353" t="s">
        <v>1825</v>
      </c>
      <c r="H353" t="s">
        <v>1825</v>
      </c>
      <c r="J353" t="s">
        <v>1825</v>
      </c>
      <c r="K353" s="204"/>
      <c r="L353" t="s">
        <v>1825</v>
      </c>
      <c r="N353" s="1">
        <v>1</v>
      </c>
      <c r="O353" s="17" t="s">
        <v>8859</v>
      </c>
      <c r="P353" t="s">
        <v>1825</v>
      </c>
      <c r="T353" t="s">
        <v>1825</v>
      </c>
      <c r="U353" s="23" t="s">
        <v>1748</v>
      </c>
      <c r="V353" t="s">
        <v>1825</v>
      </c>
      <c r="W353" s="214" t="s">
        <v>8366</v>
      </c>
      <c r="AG353" t="s">
        <v>6006</v>
      </c>
    </row>
    <row r="354" spans="1:33">
      <c r="A354" s="4"/>
      <c r="F354" t="s">
        <v>1825</v>
      </c>
      <c r="H354" t="s">
        <v>1825</v>
      </c>
      <c r="J354" t="s">
        <v>1825</v>
      </c>
      <c r="L354" t="s">
        <v>1825</v>
      </c>
      <c r="O354" s="2"/>
      <c r="P354" t="s">
        <v>5323</v>
      </c>
      <c r="Q354" s="207" t="s">
        <v>7571</v>
      </c>
      <c r="T354" t="s">
        <v>1825</v>
      </c>
      <c r="V354" t="s">
        <v>1825</v>
      </c>
      <c r="W354" s="217" t="s">
        <v>8379</v>
      </c>
      <c r="AG354" t="s">
        <v>6006</v>
      </c>
    </row>
    <row r="355" spans="1:33">
      <c r="A355" s="4"/>
      <c r="F355" t="s">
        <v>1825</v>
      </c>
      <c r="H355" t="s">
        <v>1825</v>
      </c>
      <c r="J355" t="s">
        <v>1825</v>
      </c>
      <c r="L355" t="s">
        <v>1825</v>
      </c>
      <c r="N355" t="s">
        <v>5323</v>
      </c>
      <c r="O355" s="8" t="s">
        <v>10387</v>
      </c>
      <c r="P355" s="1">
        <v>1</v>
      </c>
      <c r="Q355" s="204" t="s">
        <v>11095</v>
      </c>
      <c r="T355" t="s">
        <v>5323</v>
      </c>
      <c r="U355" s="69" t="s">
        <v>4532</v>
      </c>
      <c r="V355" t="s">
        <v>1825</v>
      </c>
      <c r="W355" s="212" t="s">
        <v>8365</v>
      </c>
      <c r="AG355" t="s">
        <v>6006</v>
      </c>
    </row>
    <row r="356" spans="1:33">
      <c r="A356" s="4"/>
      <c r="F356" t="s">
        <v>1825</v>
      </c>
      <c r="H356" t="s">
        <v>1825</v>
      </c>
      <c r="J356" t="s">
        <v>1825</v>
      </c>
      <c r="L356" t="s">
        <v>1825</v>
      </c>
      <c r="N356" s="1">
        <v>1</v>
      </c>
      <c r="O356" t="s">
        <v>1057</v>
      </c>
      <c r="P356" t="s">
        <v>1825</v>
      </c>
      <c r="T356" s="1">
        <v>1</v>
      </c>
      <c r="U356" s="69" t="s">
        <v>8593</v>
      </c>
      <c r="V356" t="s">
        <v>1825</v>
      </c>
      <c r="W356" s="17" t="s">
        <v>7541</v>
      </c>
      <c r="AG356" t="s">
        <v>6006</v>
      </c>
    </row>
    <row r="357" spans="1:33">
      <c r="A357" s="4"/>
      <c r="F357" t="s">
        <v>1825</v>
      </c>
      <c r="H357" t="s">
        <v>1825</v>
      </c>
      <c r="J357" t="s">
        <v>1825</v>
      </c>
      <c r="L357" t="s">
        <v>1825</v>
      </c>
      <c r="N357" t="s">
        <v>1825</v>
      </c>
      <c r="O357" s="14" t="s">
        <v>2536</v>
      </c>
      <c r="P357" t="s">
        <v>5323</v>
      </c>
      <c r="Q357" t="s">
        <v>2879</v>
      </c>
      <c r="T357" t="s">
        <v>1825</v>
      </c>
      <c r="V357" t="s">
        <v>1825</v>
      </c>
      <c r="W357" s="181" t="s">
        <v>7542</v>
      </c>
      <c r="AG357" t="s">
        <v>6006</v>
      </c>
    </row>
    <row r="358" spans="1:33">
      <c r="A358" s="4"/>
      <c r="F358" t="s">
        <v>1825</v>
      </c>
      <c r="H358" t="s">
        <v>1825</v>
      </c>
      <c r="J358" t="s">
        <v>1825</v>
      </c>
      <c r="L358" t="s">
        <v>1825</v>
      </c>
      <c r="N358" s="1">
        <v>1</v>
      </c>
      <c r="O358" s="208" t="s">
        <v>11707</v>
      </c>
      <c r="P358" s="1">
        <v>1</v>
      </c>
      <c r="Q358" s="204" t="s">
        <v>11075</v>
      </c>
      <c r="T358" t="s">
        <v>5323</v>
      </c>
      <c r="U358" s="69" t="s">
        <v>913</v>
      </c>
      <c r="V358" t="s">
        <v>1825</v>
      </c>
      <c r="AG358" t="s">
        <v>6006</v>
      </c>
    </row>
    <row r="359" spans="1:33">
      <c r="A359" s="4"/>
      <c r="F359" t="s">
        <v>1825</v>
      </c>
      <c r="H359" t="s">
        <v>1825</v>
      </c>
      <c r="J359" t="s">
        <v>1825</v>
      </c>
      <c r="L359" t="s">
        <v>1825</v>
      </c>
      <c r="N359" t="s">
        <v>1825</v>
      </c>
      <c r="O359" t="s">
        <v>1058</v>
      </c>
      <c r="T359" s="1">
        <v>1</v>
      </c>
      <c r="U359" s="69" t="s">
        <v>5468</v>
      </c>
      <c r="V359" t="s">
        <v>5323</v>
      </c>
      <c r="W359" t="s">
        <v>6004</v>
      </c>
      <c r="AG359" t="s">
        <v>6006</v>
      </c>
    </row>
    <row r="360" spans="1:33">
      <c r="A360" s="4"/>
      <c r="F360" t="s">
        <v>1825</v>
      </c>
      <c r="H360" t="s">
        <v>1825</v>
      </c>
      <c r="J360" t="s">
        <v>1825</v>
      </c>
      <c r="L360" t="s">
        <v>1825</v>
      </c>
      <c r="N360" t="s">
        <v>1825</v>
      </c>
      <c r="P360" t="s">
        <v>5323</v>
      </c>
      <c r="Q360" t="s">
        <v>3888</v>
      </c>
      <c r="T360" t="s">
        <v>1825</v>
      </c>
      <c r="V360" s="1">
        <v>1</v>
      </c>
      <c r="W360" s="38" t="s">
        <v>1414</v>
      </c>
      <c r="AG360" t="s">
        <v>6006</v>
      </c>
    </row>
    <row r="361" spans="1:33">
      <c r="A361" s="4"/>
      <c r="F361" t="s">
        <v>1825</v>
      </c>
      <c r="H361" t="s">
        <v>1825</v>
      </c>
      <c r="J361" t="s">
        <v>1825</v>
      </c>
      <c r="L361" t="s">
        <v>1825</v>
      </c>
      <c r="N361" t="s">
        <v>1825</v>
      </c>
      <c r="P361" s="1">
        <v>1</v>
      </c>
      <c r="Q361" s="204" t="s">
        <v>11060</v>
      </c>
      <c r="T361" t="s">
        <v>5323</v>
      </c>
      <c r="U361" s="26" t="s">
        <v>6306</v>
      </c>
      <c r="V361" t="s">
        <v>1825</v>
      </c>
      <c r="W361" s="38" t="s">
        <v>2641</v>
      </c>
      <c r="AG361" t="s">
        <v>6006</v>
      </c>
    </row>
    <row r="362" spans="1:33">
      <c r="A362" s="4"/>
      <c r="F362" t="s">
        <v>1825</v>
      </c>
      <c r="H362" t="s">
        <v>1825</v>
      </c>
      <c r="J362" t="s">
        <v>1825</v>
      </c>
      <c r="L362" t="s">
        <v>5323</v>
      </c>
      <c r="M362" t="s">
        <v>3269</v>
      </c>
      <c r="N362" t="s">
        <v>1825</v>
      </c>
      <c r="P362" t="s">
        <v>1825</v>
      </c>
      <c r="T362" s="1">
        <v>1</v>
      </c>
      <c r="U362" s="17" t="s">
        <v>8016</v>
      </c>
      <c r="V362" t="s">
        <v>1825</v>
      </c>
      <c r="W362" s="37" t="s">
        <v>8112</v>
      </c>
      <c r="AG362" t="s">
        <v>6006</v>
      </c>
    </row>
    <row r="363" spans="1:33">
      <c r="A363" s="4"/>
      <c r="E363" s="112"/>
      <c r="F363" t="s">
        <v>1825</v>
      </c>
      <c r="H363" t="s">
        <v>5323</v>
      </c>
      <c r="I363" s="2" t="s">
        <v>682</v>
      </c>
      <c r="J363" t="s">
        <v>5323</v>
      </c>
      <c r="K363" s="8" t="s">
        <v>9064</v>
      </c>
      <c r="L363" s="1">
        <v>1</v>
      </c>
      <c r="M363" t="s">
        <v>1055</v>
      </c>
      <c r="N363" t="s">
        <v>1825</v>
      </c>
      <c r="P363" t="s">
        <v>5323</v>
      </c>
      <c r="Q363" s="204" t="s">
        <v>11635</v>
      </c>
      <c r="T363" t="s">
        <v>1825</v>
      </c>
      <c r="U363" s="38" t="s">
        <v>8017</v>
      </c>
      <c r="V363" t="s">
        <v>1825</v>
      </c>
      <c r="AG363" t="s">
        <v>6006</v>
      </c>
    </row>
    <row r="364" spans="1:33">
      <c r="F364" t="s">
        <v>5323</v>
      </c>
      <c r="G364" s="38" t="s">
        <v>9493</v>
      </c>
      <c r="H364" s="1">
        <v>1</v>
      </c>
      <c r="I364" s="2" t="s">
        <v>1045</v>
      </c>
      <c r="J364" s="1">
        <v>1</v>
      </c>
      <c r="K364" t="s">
        <v>1044</v>
      </c>
      <c r="L364" t="s">
        <v>1825</v>
      </c>
      <c r="N364" t="s">
        <v>1825</v>
      </c>
      <c r="P364" s="1">
        <v>1</v>
      </c>
      <c r="Q364" s="17" t="s">
        <v>11055</v>
      </c>
      <c r="T364" s="1">
        <v>1</v>
      </c>
      <c r="U364" s="37" t="s">
        <v>2854</v>
      </c>
      <c r="V364" t="s">
        <v>5323</v>
      </c>
      <c r="W364" s="17" t="s">
        <v>8420</v>
      </c>
      <c r="X364" t="s">
        <v>5323</v>
      </c>
      <c r="Y364" s="215" t="s">
        <v>8421</v>
      </c>
      <c r="AG364" t="s">
        <v>6006</v>
      </c>
    </row>
    <row r="365" spans="1:33">
      <c r="F365" s="1">
        <v>1</v>
      </c>
      <c r="G365" s="184" t="s">
        <v>7831</v>
      </c>
      <c r="H365" t="s">
        <v>1825</v>
      </c>
      <c r="I365" s="281" t="s">
        <v>12234</v>
      </c>
      <c r="J365" t="s">
        <v>1825</v>
      </c>
      <c r="K365" s="208" t="s">
        <v>11171</v>
      </c>
      <c r="L365" t="s">
        <v>1825</v>
      </c>
      <c r="N365" t="s">
        <v>1825</v>
      </c>
      <c r="P365" t="s">
        <v>1825</v>
      </c>
      <c r="Q365" s="17"/>
      <c r="T365" t="s">
        <v>1825</v>
      </c>
      <c r="U365" s="37"/>
      <c r="V365" s="1">
        <v>1</v>
      </c>
      <c r="W365" s="38" t="s">
        <v>3455</v>
      </c>
      <c r="X365" t="s">
        <v>1825</v>
      </c>
      <c r="Y365" s="210" t="s">
        <v>6018</v>
      </c>
      <c r="AG365" t="s">
        <v>6006</v>
      </c>
    </row>
    <row r="366" spans="1:33">
      <c r="F366" t="s">
        <v>1825</v>
      </c>
      <c r="G366" s="208" t="s">
        <v>10998</v>
      </c>
      <c r="H366" t="s">
        <v>1825</v>
      </c>
      <c r="I366" t="s">
        <v>5125</v>
      </c>
      <c r="J366" s="1">
        <v>1</v>
      </c>
      <c r="K366" t="s">
        <v>2462</v>
      </c>
      <c r="L366" t="s">
        <v>1825</v>
      </c>
      <c r="N366" t="s">
        <v>1825</v>
      </c>
      <c r="P366" t="s">
        <v>5323</v>
      </c>
      <c r="Q366" s="204" t="s">
        <v>913</v>
      </c>
      <c r="T366" t="s">
        <v>1825</v>
      </c>
      <c r="U366" s="37"/>
      <c r="V366" t="s">
        <v>1825</v>
      </c>
      <c r="W366" s="17" t="s">
        <v>8113</v>
      </c>
      <c r="Y366" s="112"/>
      <c r="AG366" t="s">
        <v>6006</v>
      </c>
    </row>
    <row r="367" spans="1:33">
      <c r="D367" t="s">
        <v>5323</v>
      </c>
      <c r="E367" t="s">
        <v>4038</v>
      </c>
      <c r="F367" t="s">
        <v>1825</v>
      </c>
      <c r="G367" s="279" t="s">
        <v>12233</v>
      </c>
      <c r="H367" s="1">
        <v>1</v>
      </c>
      <c r="I367" s="1" t="s">
        <v>4114</v>
      </c>
      <c r="J367" t="s">
        <v>1825</v>
      </c>
      <c r="K367" s="2" t="s">
        <v>1046</v>
      </c>
      <c r="L367" t="s">
        <v>1825</v>
      </c>
      <c r="N367" t="s">
        <v>1825</v>
      </c>
      <c r="P367" s="1">
        <v>1</v>
      </c>
      <c r="Q367" s="204" t="s">
        <v>11801</v>
      </c>
      <c r="T367" t="s">
        <v>1825</v>
      </c>
      <c r="U367" s="37"/>
      <c r="W367" s="17"/>
      <c r="Y367" s="215"/>
      <c r="AG367" t="s">
        <v>6006</v>
      </c>
    </row>
    <row r="368" spans="1:33">
      <c r="D368" s="1">
        <v>1</v>
      </c>
      <c r="E368" t="s">
        <v>8582</v>
      </c>
      <c r="F368" s="1">
        <v>1</v>
      </c>
      <c r="G368" s="39" t="s">
        <v>4113</v>
      </c>
      <c r="H368" t="s">
        <v>1825</v>
      </c>
      <c r="J368" s="1">
        <v>1</v>
      </c>
      <c r="K368" s="1" t="s">
        <v>2462</v>
      </c>
      <c r="L368" t="s">
        <v>1825</v>
      </c>
      <c r="N368" t="s">
        <v>1825</v>
      </c>
      <c r="P368" t="s">
        <v>1825</v>
      </c>
      <c r="T368" t="s">
        <v>1825</v>
      </c>
      <c r="AG368" t="s">
        <v>6006</v>
      </c>
    </row>
    <row r="369" spans="1:33">
      <c r="D369" t="s">
        <v>1825</v>
      </c>
      <c r="F369" t="s">
        <v>1825</v>
      </c>
      <c r="H369" t="s">
        <v>1825</v>
      </c>
      <c r="J369" t="s">
        <v>1825</v>
      </c>
      <c r="K369" s="2" t="s">
        <v>1047</v>
      </c>
      <c r="L369" t="s">
        <v>1825</v>
      </c>
      <c r="N369" t="s">
        <v>1825</v>
      </c>
      <c r="P369" t="s">
        <v>5323</v>
      </c>
      <c r="Q369" t="s">
        <v>2261</v>
      </c>
      <c r="T369" t="s">
        <v>5323</v>
      </c>
      <c r="U369" s="35" t="s">
        <v>4702</v>
      </c>
      <c r="AG369" t="s">
        <v>6006</v>
      </c>
    </row>
    <row r="370" spans="1:33">
      <c r="C370" s="112" t="s">
        <v>471</v>
      </c>
      <c r="D370" t="s">
        <v>5323</v>
      </c>
      <c r="E370" t="s">
        <v>573</v>
      </c>
      <c r="F370" t="s">
        <v>1825</v>
      </c>
      <c r="H370" t="s">
        <v>1825</v>
      </c>
      <c r="J370" t="s">
        <v>1825</v>
      </c>
      <c r="K370" s="208" t="s">
        <v>10679</v>
      </c>
      <c r="L370" t="s">
        <v>5323</v>
      </c>
      <c r="M370" s="2" t="s">
        <v>963</v>
      </c>
      <c r="N370" t="s">
        <v>1825</v>
      </c>
      <c r="P370" s="1">
        <v>1</v>
      </c>
      <c r="Q370" s="26" t="s">
        <v>164</v>
      </c>
      <c r="T370" s="1">
        <v>1</v>
      </c>
      <c r="U370" s="23" t="s">
        <v>5821</v>
      </c>
      <c r="AG370" t="s">
        <v>6006</v>
      </c>
    </row>
    <row r="371" spans="1:33">
      <c r="B371" t="s">
        <v>5323</v>
      </c>
      <c r="C371" t="s">
        <v>3514</v>
      </c>
      <c r="D371" s="1">
        <v>1</v>
      </c>
      <c r="E371" t="s">
        <v>8583</v>
      </c>
      <c r="F371" t="s">
        <v>1825</v>
      </c>
      <c r="H371" t="s">
        <v>1825</v>
      </c>
      <c r="J371" s="1">
        <v>1</v>
      </c>
      <c r="K371" s="1" t="s">
        <v>3797</v>
      </c>
      <c r="L371" s="1">
        <v>1</v>
      </c>
      <c r="M371" s="2" t="s">
        <v>1050</v>
      </c>
      <c r="N371" t="s">
        <v>1825</v>
      </c>
      <c r="P371" t="s">
        <v>1825</v>
      </c>
      <c r="Q371" s="23" t="s">
        <v>165</v>
      </c>
      <c r="R371" t="s">
        <v>5323</v>
      </c>
      <c r="S371" s="204" t="s">
        <v>5977</v>
      </c>
      <c r="T371" t="s">
        <v>1825</v>
      </c>
      <c r="U371" s="37" t="s">
        <v>2055</v>
      </c>
      <c r="V371" t="s">
        <v>5323</v>
      </c>
      <c r="W371" s="38" t="s">
        <v>8115</v>
      </c>
      <c r="X371" t="s">
        <v>5323</v>
      </c>
      <c r="Y371" s="38" t="s">
        <v>2016</v>
      </c>
      <c r="AG371" t="s">
        <v>6006</v>
      </c>
    </row>
    <row r="372" spans="1:33">
      <c r="B372" s="1">
        <v>1</v>
      </c>
      <c r="C372" t="s">
        <v>4309</v>
      </c>
      <c r="D372" t="s">
        <v>1825</v>
      </c>
      <c r="F372" t="s">
        <v>1825</v>
      </c>
      <c r="G372" s="39"/>
      <c r="H372" t="s">
        <v>1825</v>
      </c>
      <c r="J372" t="s">
        <v>1825</v>
      </c>
      <c r="K372" s="17" t="s">
        <v>175</v>
      </c>
      <c r="L372" t="s">
        <v>1825</v>
      </c>
      <c r="M372" t="s">
        <v>1051</v>
      </c>
      <c r="N372" t="s">
        <v>1825</v>
      </c>
      <c r="P372" t="s">
        <v>1825</v>
      </c>
      <c r="Q372" s="23" t="s">
        <v>4464</v>
      </c>
      <c r="R372" s="1">
        <v>1</v>
      </c>
      <c r="S372" s="204" t="s">
        <v>11071</v>
      </c>
      <c r="T372" s="1">
        <v>1</v>
      </c>
      <c r="U372" s="37" t="s">
        <v>2640</v>
      </c>
      <c r="V372" s="1">
        <v>1</v>
      </c>
      <c r="W372" s="38" t="s">
        <v>6015</v>
      </c>
      <c r="X372" s="1">
        <v>1</v>
      </c>
      <c r="Y372" s="38" t="s">
        <v>3224</v>
      </c>
      <c r="AG372" t="s">
        <v>6006</v>
      </c>
    </row>
    <row r="373" spans="1:33">
      <c r="B373" t="s">
        <v>1825</v>
      </c>
      <c r="C373" s="2" t="s">
        <v>7383</v>
      </c>
      <c r="D373" t="s">
        <v>1825</v>
      </c>
      <c r="F373" t="s">
        <v>1825</v>
      </c>
      <c r="H373" t="s">
        <v>1825</v>
      </c>
      <c r="J373" s="17" t="s">
        <v>5579</v>
      </c>
      <c r="L373" t="s">
        <v>1825</v>
      </c>
      <c r="M373" t="s">
        <v>4513</v>
      </c>
      <c r="N373" t="s">
        <v>5323</v>
      </c>
      <c r="O373" s="208" t="s">
        <v>11714</v>
      </c>
      <c r="P373" t="s">
        <v>1825</v>
      </c>
      <c r="R373" t="s">
        <v>1825</v>
      </c>
      <c r="S373" s="26"/>
      <c r="T373" t="s">
        <v>1825</v>
      </c>
      <c r="V373" t="s">
        <v>1825</v>
      </c>
      <c r="W373" s="17" t="s">
        <v>102</v>
      </c>
      <c r="X373" t="s">
        <v>1825</v>
      </c>
      <c r="Y373" s="116" t="s">
        <v>5004</v>
      </c>
      <c r="AG373" t="s">
        <v>6006</v>
      </c>
    </row>
    <row r="374" spans="1:33">
      <c r="B374" t="s">
        <v>1825</v>
      </c>
      <c r="C374" t="s">
        <v>2057</v>
      </c>
      <c r="D374" t="s">
        <v>1825</v>
      </c>
      <c r="F374" t="s">
        <v>5323</v>
      </c>
      <c r="G374" t="s">
        <v>4949</v>
      </c>
      <c r="H374" t="s">
        <v>1825</v>
      </c>
      <c r="J374" t="s">
        <v>5323</v>
      </c>
      <c r="K374" s="204" t="s">
        <v>3446</v>
      </c>
      <c r="L374" t="s">
        <v>1825</v>
      </c>
      <c r="N374" t="s">
        <v>1825</v>
      </c>
      <c r="O374" s="13" t="s">
        <v>2366</v>
      </c>
      <c r="P374" t="s">
        <v>5323</v>
      </c>
      <c r="Q374" t="s">
        <v>4559</v>
      </c>
      <c r="R374" t="s">
        <v>5323</v>
      </c>
      <c r="S374" s="223" t="s">
        <v>9076</v>
      </c>
      <c r="T374" t="s">
        <v>1825</v>
      </c>
      <c r="V374" t="s">
        <v>1825</v>
      </c>
      <c r="W374" s="202" t="s">
        <v>8512</v>
      </c>
      <c r="X374" t="s">
        <v>1825</v>
      </c>
      <c r="Y374" s="37"/>
      <c r="AG374" t="s">
        <v>6006</v>
      </c>
    </row>
    <row r="375" spans="1:33">
      <c r="B375" t="s">
        <v>1825</v>
      </c>
      <c r="C375" t="s">
        <v>8930</v>
      </c>
      <c r="D375" t="s">
        <v>1825</v>
      </c>
      <c r="F375" s="1">
        <v>1</v>
      </c>
      <c r="G375" s="2" t="s">
        <v>2056</v>
      </c>
      <c r="H375" t="s">
        <v>5323</v>
      </c>
      <c r="I375" s="37" t="s">
        <v>2973</v>
      </c>
      <c r="J375" s="1">
        <v>1</v>
      </c>
      <c r="K375" s="204" t="s">
        <v>11044</v>
      </c>
      <c r="L375" t="s">
        <v>1825</v>
      </c>
      <c r="N375" s="1">
        <v>1</v>
      </c>
      <c r="O375" s="8" t="s">
        <v>176</v>
      </c>
      <c r="P375" s="1">
        <v>1</v>
      </c>
      <c r="Q375" s="38" t="s">
        <v>166</v>
      </c>
      <c r="R375" s="1">
        <v>1</v>
      </c>
      <c r="S375" s="17" t="s">
        <v>8437</v>
      </c>
      <c r="T375" t="s">
        <v>5323</v>
      </c>
      <c r="U375" s="69" t="s">
        <v>3940</v>
      </c>
      <c r="V375" t="s">
        <v>1825</v>
      </c>
      <c r="W375" s="238" t="s">
        <v>9396</v>
      </c>
      <c r="X375" t="s">
        <v>5323</v>
      </c>
      <c r="Y375" s="37" t="s">
        <v>3387</v>
      </c>
      <c r="AG375" t="s">
        <v>6006</v>
      </c>
    </row>
    <row r="376" spans="1:33">
      <c r="B376" s="1">
        <v>1</v>
      </c>
      <c r="C376" t="s">
        <v>3680</v>
      </c>
      <c r="D376" t="s">
        <v>1825</v>
      </c>
      <c r="F376" t="s">
        <v>1825</v>
      </c>
      <c r="H376" s="1">
        <v>1</v>
      </c>
      <c r="I376" t="s">
        <v>1048</v>
      </c>
      <c r="L376" t="s">
        <v>5323</v>
      </c>
      <c r="M376" t="s">
        <v>5742</v>
      </c>
      <c r="N376" t="s">
        <v>1825</v>
      </c>
      <c r="O376" t="s">
        <v>3684</v>
      </c>
      <c r="P376" t="s">
        <v>1825</v>
      </c>
      <c r="R376" t="s">
        <v>1825</v>
      </c>
      <c r="S376" s="26" t="s">
        <v>8436</v>
      </c>
      <c r="T376" s="1">
        <v>1</v>
      </c>
      <c r="U376" s="69" t="s">
        <v>5469</v>
      </c>
      <c r="V376" t="s">
        <v>1825</v>
      </c>
      <c r="W376" s="119" t="s">
        <v>6415</v>
      </c>
      <c r="X376" s="1">
        <v>1</v>
      </c>
      <c r="Y376" s="37" t="s">
        <v>3845</v>
      </c>
      <c r="AG376" t="s">
        <v>6006</v>
      </c>
    </row>
    <row r="377" spans="1:33">
      <c r="D377" t="s">
        <v>1825</v>
      </c>
      <c r="E377" s="238"/>
      <c r="F377" t="s">
        <v>5323</v>
      </c>
      <c r="G377" s="23" t="s">
        <v>4949</v>
      </c>
      <c r="H377" t="s">
        <v>1825</v>
      </c>
      <c r="L377" s="1">
        <v>1</v>
      </c>
      <c r="M377" t="s">
        <v>1049</v>
      </c>
      <c r="N377" s="1">
        <v>1</v>
      </c>
      <c r="O377" t="s">
        <v>1063</v>
      </c>
      <c r="P377" t="s">
        <v>5323</v>
      </c>
      <c r="Q377" t="s">
        <v>1707</v>
      </c>
      <c r="R377" t="s">
        <v>1825</v>
      </c>
      <c r="S377" s="23" t="s">
        <v>2642</v>
      </c>
      <c r="T377" t="s">
        <v>1825</v>
      </c>
      <c r="V377" t="s">
        <v>1825</v>
      </c>
      <c r="W377" s="128" t="s">
        <v>5545</v>
      </c>
      <c r="X377" t="s">
        <v>1825</v>
      </c>
      <c r="Y377" s="37"/>
      <c r="AG377" t="s">
        <v>6006</v>
      </c>
    </row>
    <row r="378" spans="1:33">
      <c r="D378" t="s">
        <v>1825</v>
      </c>
      <c r="E378" s="238"/>
      <c r="F378" s="1">
        <v>1</v>
      </c>
      <c r="G378" s="26" t="s">
        <v>2237</v>
      </c>
      <c r="H378" t="s">
        <v>1825</v>
      </c>
      <c r="L378" t="s">
        <v>1825</v>
      </c>
      <c r="N378" t="s">
        <v>1825</v>
      </c>
      <c r="O378" s="208" t="s">
        <v>10996</v>
      </c>
      <c r="P378" s="1">
        <v>1</v>
      </c>
      <c r="Q378" s="204" t="s">
        <v>11715</v>
      </c>
      <c r="R378" t="s">
        <v>1825</v>
      </c>
      <c r="T378" t="s">
        <v>5323</v>
      </c>
      <c r="U378" s="17" t="s">
        <v>2367</v>
      </c>
      <c r="V378" t="s">
        <v>1825</v>
      </c>
      <c r="W378" s="204" t="s">
        <v>8346</v>
      </c>
      <c r="X378" t="s">
        <v>5323</v>
      </c>
      <c r="Y378" s="223" t="s">
        <v>8988</v>
      </c>
      <c r="AG378" t="s">
        <v>6006</v>
      </c>
    </row>
    <row r="379" spans="1:33">
      <c r="D379" s="20" t="s">
        <v>5579</v>
      </c>
      <c r="E379" s="20" t="s">
        <v>7240</v>
      </c>
      <c r="F379" t="s">
        <v>1825</v>
      </c>
      <c r="G379" s="18"/>
      <c r="H379" t="s">
        <v>1825</v>
      </c>
      <c r="L379" t="s">
        <v>5323</v>
      </c>
      <c r="M379" s="2" t="s">
        <v>2318</v>
      </c>
      <c r="N379" t="s">
        <v>1825</v>
      </c>
      <c r="O379" s="1" t="s">
        <v>5446</v>
      </c>
      <c r="P379" t="s">
        <v>1825</v>
      </c>
      <c r="R379" t="s">
        <v>5323</v>
      </c>
      <c r="S379" s="38" t="s">
        <v>6512</v>
      </c>
      <c r="T379" s="1">
        <v>1</v>
      </c>
      <c r="U379" s="17" t="s">
        <v>288</v>
      </c>
      <c r="V379" s="1">
        <v>1</v>
      </c>
      <c r="W379" s="38" t="s">
        <v>5447</v>
      </c>
      <c r="X379" s="1">
        <v>1</v>
      </c>
      <c r="Y379" s="38" t="s">
        <v>3846</v>
      </c>
      <c r="AG379" t="s">
        <v>6006</v>
      </c>
    </row>
    <row r="380" spans="1:33">
      <c r="D380" s="19" t="s">
        <v>5323</v>
      </c>
      <c r="E380" s="215" t="s">
        <v>11615</v>
      </c>
      <c r="F380" t="s">
        <v>5323</v>
      </c>
      <c r="G380" s="215" t="s">
        <v>9494</v>
      </c>
      <c r="H380" t="s">
        <v>1825</v>
      </c>
      <c r="L380" s="1">
        <v>1</v>
      </c>
      <c r="M380" t="s">
        <v>1056</v>
      </c>
      <c r="N380" s="1">
        <v>1</v>
      </c>
      <c r="O380" s="2" t="s">
        <v>1064</v>
      </c>
      <c r="P380" t="s">
        <v>5323</v>
      </c>
      <c r="Q380" s="204" t="s">
        <v>3185</v>
      </c>
      <c r="R380" t="s">
        <v>1825</v>
      </c>
      <c r="S380" s="14" t="s">
        <v>2146</v>
      </c>
      <c r="T380" t="s">
        <v>1825</v>
      </c>
      <c r="U380" s="4" t="s">
        <v>1708</v>
      </c>
      <c r="V380" t="s">
        <v>1825</v>
      </c>
      <c r="W380" s="37"/>
      <c r="X380" t="s">
        <v>1825</v>
      </c>
      <c r="Y380" s="217" t="s">
        <v>11920</v>
      </c>
      <c r="AG380" t="s">
        <v>6006</v>
      </c>
    </row>
    <row r="381" spans="1:33">
      <c r="D381" s="19" t="s">
        <v>1825</v>
      </c>
      <c r="E381" s="17" t="s">
        <v>6213</v>
      </c>
      <c r="F381" t="s">
        <v>1825</v>
      </c>
      <c r="G381" s="210" t="s">
        <v>9496</v>
      </c>
      <c r="H381" t="s">
        <v>1825</v>
      </c>
      <c r="L381" t="s">
        <v>1825</v>
      </c>
      <c r="M381" s="14" t="s">
        <v>2536</v>
      </c>
      <c r="P381" s="1">
        <v>1</v>
      </c>
      <c r="Q381" s="204" t="s">
        <v>11637</v>
      </c>
      <c r="R381" s="1">
        <v>1</v>
      </c>
      <c r="S381" s="21" t="s">
        <v>2144</v>
      </c>
      <c r="T381" t="s">
        <v>1825</v>
      </c>
      <c r="U381" s="2" t="s">
        <v>287</v>
      </c>
      <c r="V381" t="s">
        <v>5323</v>
      </c>
      <c r="W381" s="38" t="s">
        <v>6486</v>
      </c>
      <c r="X381" t="s">
        <v>1825</v>
      </c>
      <c r="Y381" s="119" t="s">
        <v>4924</v>
      </c>
      <c r="AG381" t="s">
        <v>6006</v>
      </c>
    </row>
    <row r="382" spans="1:33">
      <c r="D382" s="19" t="s">
        <v>1825</v>
      </c>
      <c r="E382" s="210" t="s">
        <v>9495</v>
      </c>
      <c r="H382" t="s">
        <v>1825</v>
      </c>
      <c r="L382" t="s">
        <v>1825</v>
      </c>
      <c r="M382" s="2" t="s">
        <v>11067</v>
      </c>
      <c r="P382" t="s">
        <v>1825</v>
      </c>
      <c r="R382" t="s">
        <v>1825</v>
      </c>
      <c r="S382" s="2" t="s">
        <v>6511</v>
      </c>
      <c r="T382" t="s">
        <v>1825</v>
      </c>
      <c r="U382" s="35" t="s">
        <v>952</v>
      </c>
      <c r="V382" s="1">
        <v>1</v>
      </c>
      <c r="W382" s="8" t="s">
        <v>1231</v>
      </c>
      <c r="X382" t="s">
        <v>1825</v>
      </c>
      <c r="Y382" s="38" t="s">
        <v>8114</v>
      </c>
      <c r="AA382" s="217"/>
      <c r="AG382" t="s">
        <v>6006</v>
      </c>
    </row>
    <row r="383" spans="1:33">
      <c r="A383" s="238"/>
      <c r="D383" s="19" t="s">
        <v>1825</v>
      </c>
      <c r="E383" s="238" t="s">
        <v>9505</v>
      </c>
      <c r="F383" s="18"/>
      <c r="H383" t="s">
        <v>1825</v>
      </c>
      <c r="L383" s="1">
        <v>1</v>
      </c>
      <c r="M383" s="1" t="s">
        <v>2195</v>
      </c>
      <c r="P383" t="s">
        <v>5323</v>
      </c>
      <c r="Q383" t="s">
        <v>3031</v>
      </c>
      <c r="R383" s="1">
        <v>1</v>
      </c>
      <c r="S383" s="21" t="s">
        <v>2145</v>
      </c>
      <c r="T383" t="s">
        <v>1825</v>
      </c>
      <c r="V383" t="s">
        <v>1825</v>
      </c>
      <c r="W383" s="65" t="s">
        <v>2753</v>
      </c>
      <c r="AG383" t="s">
        <v>6006</v>
      </c>
    </row>
    <row r="384" spans="1:33">
      <c r="A384" s="238"/>
      <c r="D384" s="19" t="s">
        <v>1825</v>
      </c>
      <c r="E384" s="238" t="s">
        <v>9506</v>
      </c>
      <c r="F384" s="18"/>
      <c r="H384" t="s">
        <v>1825</v>
      </c>
      <c r="L384" s="1"/>
      <c r="M384" s="1"/>
      <c r="P384" s="1">
        <v>1</v>
      </c>
      <c r="Q384" s="204" t="s">
        <v>11097</v>
      </c>
      <c r="R384" t="s">
        <v>1825</v>
      </c>
      <c r="S384" s="21"/>
      <c r="T384" t="s">
        <v>1825</v>
      </c>
      <c r="V384" t="s">
        <v>1825</v>
      </c>
      <c r="W384" s="109" t="s">
        <v>8121</v>
      </c>
      <c r="AG384" t="s">
        <v>6006</v>
      </c>
    </row>
    <row r="385" spans="1:33">
      <c r="A385" s="238"/>
      <c r="D385" s="19" t="s">
        <v>1825</v>
      </c>
      <c r="E385" s="18"/>
      <c r="F385" s="18"/>
      <c r="H385" t="s">
        <v>1825</v>
      </c>
      <c r="L385" s="1"/>
      <c r="M385" s="1"/>
      <c r="P385" t="s">
        <v>1825</v>
      </c>
      <c r="R385" t="s">
        <v>1825</v>
      </c>
      <c r="S385" s="21"/>
      <c r="T385" t="s">
        <v>1825</v>
      </c>
      <c r="V385" t="s">
        <v>1825</v>
      </c>
      <c r="W385" s="37" t="s">
        <v>2358</v>
      </c>
      <c r="AG385" t="s">
        <v>6006</v>
      </c>
    </row>
    <row r="386" spans="1:33">
      <c r="A386" s="238"/>
      <c r="D386" t="s">
        <v>1825</v>
      </c>
      <c r="F386" s="18"/>
      <c r="H386" t="s">
        <v>1825</v>
      </c>
      <c r="L386" s="1"/>
      <c r="M386" s="1"/>
      <c r="P386" t="s">
        <v>5323</v>
      </c>
      <c r="Q386" t="s">
        <v>3269</v>
      </c>
      <c r="R386" t="s">
        <v>1825</v>
      </c>
      <c r="S386" s="21"/>
      <c r="T386" t="s">
        <v>5323</v>
      </c>
      <c r="U386" s="35" t="s">
        <v>1340</v>
      </c>
      <c r="V386" t="s">
        <v>1825</v>
      </c>
      <c r="W386" s="37" t="s">
        <v>1230</v>
      </c>
      <c r="AG386" t="s">
        <v>6006</v>
      </c>
    </row>
    <row r="387" spans="1:33">
      <c r="D387" t="s">
        <v>5323</v>
      </c>
      <c r="E387" s="2" t="s">
        <v>3739</v>
      </c>
      <c r="H387" t="s">
        <v>1825</v>
      </c>
      <c r="P387" s="1">
        <v>1</v>
      </c>
      <c r="Q387" s="204" t="s">
        <v>11185</v>
      </c>
      <c r="R387" t="s">
        <v>1825</v>
      </c>
      <c r="T387" s="1">
        <v>1</v>
      </c>
      <c r="U387" s="8" t="s">
        <v>6797</v>
      </c>
      <c r="V387" s="1">
        <v>1</v>
      </c>
      <c r="W387" s="38" t="s">
        <v>2361</v>
      </c>
      <c r="AG387" t="s">
        <v>6006</v>
      </c>
    </row>
    <row r="388" spans="1:33">
      <c r="D388" s="1">
        <v>1</v>
      </c>
      <c r="E388" s="17" t="s">
        <v>6802</v>
      </c>
      <c r="H388" t="s">
        <v>1825</v>
      </c>
      <c r="M388" s="2"/>
      <c r="P388" t="s">
        <v>1825</v>
      </c>
      <c r="R388" t="s">
        <v>5323</v>
      </c>
      <c r="S388" s="204" t="s">
        <v>5376</v>
      </c>
      <c r="T388" t="s">
        <v>1825</v>
      </c>
      <c r="U388" s="23" t="s">
        <v>2133</v>
      </c>
      <c r="V388" t="s">
        <v>1825</v>
      </c>
      <c r="AG388" t="s">
        <v>6006</v>
      </c>
    </row>
    <row r="389" spans="1:33">
      <c r="E389" s="112" t="s">
        <v>471</v>
      </c>
      <c r="H389" t="s">
        <v>1825</v>
      </c>
      <c r="M389" s="2"/>
      <c r="P389" t="s">
        <v>5323</v>
      </c>
      <c r="Q389" t="s">
        <v>913</v>
      </c>
      <c r="R389" s="1">
        <v>1</v>
      </c>
      <c r="S389" s="204" t="s">
        <v>10681</v>
      </c>
      <c r="U389" s="23"/>
      <c r="V389" t="s">
        <v>5323</v>
      </c>
      <c r="W389" s="38" t="s">
        <v>1229</v>
      </c>
      <c r="AG389" t="s">
        <v>6006</v>
      </c>
    </row>
    <row r="390" spans="1:33">
      <c r="D390" t="s">
        <v>5323</v>
      </c>
      <c r="E390" s="69" t="s">
        <v>4300</v>
      </c>
      <c r="H390" t="s">
        <v>1825</v>
      </c>
      <c r="M390" s="2"/>
      <c r="P390" s="1">
        <v>1</v>
      </c>
      <c r="Q390" s="17" t="s">
        <v>167</v>
      </c>
      <c r="R390" t="s">
        <v>1825</v>
      </c>
      <c r="T390" t="s">
        <v>5323</v>
      </c>
      <c r="U390" s="207" t="s">
        <v>6024</v>
      </c>
      <c r="V390" s="1">
        <v>1</v>
      </c>
      <c r="W390" s="38" t="s">
        <v>1228</v>
      </c>
      <c r="AG390" t="s">
        <v>6006</v>
      </c>
    </row>
    <row r="391" spans="1:33">
      <c r="D391" s="1">
        <v>1</v>
      </c>
      <c r="E391" s="69" t="s">
        <v>3376</v>
      </c>
      <c r="H391" t="s">
        <v>1825</v>
      </c>
      <c r="M391" s="2"/>
      <c r="P391" t="s">
        <v>1825</v>
      </c>
      <c r="Q391" s="44" t="s">
        <v>4811</v>
      </c>
      <c r="R391" t="s">
        <v>5323</v>
      </c>
      <c r="S391" s="204" t="s">
        <v>913</v>
      </c>
      <c r="T391" s="1">
        <v>1</v>
      </c>
      <c r="U391" s="207" t="s">
        <v>11082</v>
      </c>
      <c r="V391" t="s">
        <v>1825</v>
      </c>
      <c r="W391" s="37"/>
      <c r="AG391" t="s">
        <v>6006</v>
      </c>
    </row>
    <row r="392" spans="1:33">
      <c r="D392" t="s">
        <v>1825</v>
      </c>
      <c r="E392" s="69" t="s">
        <v>3377</v>
      </c>
      <c r="H392" t="s">
        <v>1825</v>
      </c>
      <c r="M392" s="2"/>
      <c r="P392" t="s">
        <v>1825</v>
      </c>
      <c r="Q392" s="39" t="s">
        <v>168</v>
      </c>
      <c r="R392" s="1">
        <v>1</v>
      </c>
      <c r="S392" s="204" t="s">
        <v>10758</v>
      </c>
      <c r="T392" t="s">
        <v>1825</v>
      </c>
      <c r="U392" s="37"/>
      <c r="V392" t="s">
        <v>5323</v>
      </c>
      <c r="W392" s="38" t="s">
        <v>3252</v>
      </c>
      <c r="AG392" t="s">
        <v>6006</v>
      </c>
    </row>
    <row r="393" spans="1:33">
      <c r="A393" s="75"/>
      <c r="H393" t="s">
        <v>1825</v>
      </c>
      <c r="M393" s="2"/>
      <c r="P393" s="1">
        <v>1</v>
      </c>
      <c r="Q393" s="38" t="s">
        <v>169</v>
      </c>
      <c r="R393" t="s">
        <v>1825</v>
      </c>
      <c r="T393" t="s">
        <v>5323</v>
      </c>
      <c r="U393" s="8" t="s">
        <v>11383</v>
      </c>
      <c r="V393" s="1">
        <v>1</v>
      </c>
      <c r="W393" s="38" t="s">
        <v>1227</v>
      </c>
      <c r="AG393" t="s">
        <v>6006</v>
      </c>
    </row>
    <row r="394" spans="1:33">
      <c r="A394" s="39"/>
      <c r="D394" t="s">
        <v>5323</v>
      </c>
      <c r="E394" s="69" t="s">
        <v>3885</v>
      </c>
      <c r="H394" t="s">
        <v>1825</v>
      </c>
      <c r="M394" s="2"/>
      <c r="P394" t="s">
        <v>1825</v>
      </c>
      <c r="R394" t="s">
        <v>5323</v>
      </c>
      <c r="S394" t="s">
        <v>1974</v>
      </c>
      <c r="T394" s="1">
        <v>1</v>
      </c>
      <c r="U394" s="17" t="s">
        <v>1294</v>
      </c>
      <c r="AG394" t="s">
        <v>6006</v>
      </c>
    </row>
    <row r="395" spans="1:33">
      <c r="A395" s="27"/>
      <c r="D395" s="1">
        <v>1</v>
      </c>
      <c r="E395" s="69" t="s">
        <v>3376</v>
      </c>
      <c r="H395" t="s">
        <v>1825</v>
      </c>
      <c r="M395" s="2"/>
      <c r="P395" t="s">
        <v>5323</v>
      </c>
      <c r="Q395" s="17" t="s">
        <v>11356</v>
      </c>
      <c r="R395" s="1">
        <v>1</v>
      </c>
      <c r="S395" s="17" t="s">
        <v>6796</v>
      </c>
      <c r="T395" t="s">
        <v>1825</v>
      </c>
      <c r="U395" t="s">
        <v>2719</v>
      </c>
      <c r="AG395" t="s">
        <v>6006</v>
      </c>
    </row>
    <row r="396" spans="1:33">
      <c r="D396" t="s">
        <v>1825</v>
      </c>
      <c r="E396" s="69" t="s">
        <v>3378</v>
      </c>
      <c r="H396" t="s">
        <v>1825</v>
      </c>
      <c r="M396" s="2"/>
      <c r="P396" t="s">
        <v>1825</v>
      </c>
      <c r="Q396" s="14" t="s">
        <v>2146</v>
      </c>
      <c r="R396" t="s">
        <v>1825</v>
      </c>
      <c r="T396" t="s">
        <v>1825</v>
      </c>
      <c r="U396" s="116" t="s">
        <v>5435</v>
      </c>
      <c r="AG396" t="s">
        <v>6006</v>
      </c>
    </row>
    <row r="397" spans="1:33">
      <c r="H397" t="s">
        <v>1825</v>
      </c>
      <c r="M397" s="2"/>
      <c r="P397" s="1">
        <v>1</v>
      </c>
      <c r="Q397" s="8" t="s">
        <v>170</v>
      </c>
      <c r="R397" t="s">
        <v>5323</v>
      </c>
      <c r="S397" s="204" t="s">
        <v>4310</v>
      </c>
      <c r="T397" s="1">
        <v>1</v>
      </c>
      <c r="U397" s="38" t="s">
        <v>5758</v>
      </c>
      <c r="AG397" t="s">
        <v>6006</v>
      </c>
    </row>
    <row r="398" spans="1:33">
      <c r="H398" t="s">
        <v>1825</v>
      </c>
      <c r="M398" s="2"/>
      <c r="P398" t="s">
        <v>1825</v>
      </c>
      <c r="Q398" s="208" t="s">
        <v>11572</v>
      </c>
      <c r="R398" s="1">
        <v>1</v>
      </c>
      <c r="S398" s="204" t="s">
        <v>11178</v>
      </c>
      <c r="T398" t="s">
        <v>1825</v>
      </c>
      <c r="U398" s="38" t="s">
        <v>1293</v>
      </c>
      <c r="V398" t="s">
        <v>5323</v>
      </c>
      <c r="W398" s="75" t="s">
        <v>4049</v>
      </c>
      <c r="AG398" t="s">
        <v>6006</v>
      </c>
    </row>
    <row r="399" spans="1:33">
      <c r="H399" t="s">
        <v>1825</v>
      </c>
      <c r="M399" s="2"/>
      <c r="P399" s="1">
        <v>1</v>
      </c>
      <c r="Q399" s="8" t="s">
        <v>8335</v>
      </c>
      <c r="R399" t="s">
        <v>1825</v>
      </c>
      <c r="T399" t="s">
        <v>1825</v>
      </c>
      <c r="U399" s="35" t="s">
        <v>952</v>
      </c>
      <c r="V399" s="1">
        <v>1</v>
      </c>
      <c r="W399" t="s">
        <v>1226</v>
      </c>
      <c r="AG399" t="s">
        <v>6006</v>
      </c>
    </row>
    <row r="400" spans="1:33">
      <c r="H400" t="s">
        <v>1825</v>
      </c>
      <c r="M400" s="2"/>
      <c r="P400" t="s">
        <v>1825</v>
      </c>
      <c r="Q400" s="13"/>
      <c r="R400" t="s">
        <v>5323</v>
      </c>
      <c r="S400" s="37" t="s">
        <v>4038</v>
      </c>
      <c r="T400" t="s">
        <v>1825</v>
      </c>
      <c r="U400" s="37" t="s">
        <v>6293</v>
      </c>
      <c r="V400" t="s">
        <v>1825</v>
      </c>
      <c r="W400" t="s">
        <v>290</v>
      </c>
      <c r="AG400" t="s">
        <v>6006</v>
      </c>
    </row>
    <row r="401" spans="8:33">
      <c r="H401" t="s">
        <v>1825</v>
      </c>
      <c r="M401" s="2"/>
      <c r="P401" t="s">
        <v>5323</v>
      </c>
      <c r="Q401" t="s">
        <v>4998</v>
      </c>
      <c r="R401" s="1">
        <v>1</v>
      </c>
      <c r="S401" s="37" t="s">
        <v>7221</v>
      </c>
      <c r="T401" t="s">
        <v>1825</v>
      </c>
      <c r="U401" s="69" t="s">
        <v>8242</v>
      </c>
      <c r="V401" t="s">
        <v>1825</v>
      </c>
      <c r="W401" t="s">
        <v>844</v>
      </c>
      <c r="AG401" t="s">
        <v>6006</v>
      </c>
    </row>
    <row r="402" spans="8:33">
      <c r="H402" t="s">
        <v>1825</v>
      </c>
      <c r="M402" s="2"/>
      <c r="P402" s="1">
        <v>1</v>
      </c>
      <c r="Q402" s="204" t="s">
        <v>11133</v>
      </c>
      <c r="R402" t="s">
        <v>1825</v>
      </c>
      <c r="S402" s="40" t="s">
        <v>3348</v>
      </c>
      <c r="T402" t="s">
        <v>1825</v>
      </c>
      <c r="V402" t="s">
        <v>1825</v>
      </c>
      <c r="AG402" t="s">
        <v>6006</v>
      </c>
    </row>
    <row r="403" spans="8:33">
      <c r="H403" t="s">
        <v>1825</v>
      </c>
      <c r="M403" s="2"/>
      <c r="P403" t="s">
        <v>1825</v>
      </c>
      <c r="R403" t="s">
        <v>1825</v>
      </c>
      <c r="S403" s="37" t="s">
        <v>5337</v>
      </c>
      <c r="T403" t="s">
        <v>1825</v>
      </c>
      <c r="V403" t="s">
        <v>5323</v>
      </c>
      <c r="W403" s="75" t="s">
        <v>5478</v>
      </c>
      <c r="AG403" t="s">
        <v>6006</v>
      </c>
    </row>
    <row r="404" spans="8:33">
      <c r="H404" t="s">
        <v>1825</v>
      </c>
      <c r="M404" s="2"/>
      <c r="P404" t="s">
        <v>5323</v>
      </c>
      <c r="Q404" t="s">
        <v>2879</v>
      </c>
      <c r="T404" t="s">
        <v>1825</v>
      </c>
      <c r="V404" s="1">
        <v>1</v>
      </c>
      <c r="W404" s="2" t="s">
        <v>1225</v>
      </c>
      <c r="AG404" t="s">
        <v>6006</v>
      </c>
    </row>
    <row r="405" spans="8:33">
      <c r="H405" t="s">
        <v>1825</v>
      </c>
      <c r="M405" s="2"/>
      <c r="P405" s="1">
        <v>1</v>
      </c>
      <c r="Q405" s="204" t="s">
        <v>11186</v>
      </c>
      <c r="T405" t="s">
        <v>1825</v>
      </c>
      <c r="V405" t="s">
        <v>1825</v>
      </c>
      <c r="AG405" t="s">
        <v>6006</v>
      </c>
    </row>
    <row r="406" spans="8:33">
      <c r="H406" t="s">
        <v>1825</v>
      </c>
      <c r="M406" s="2"/>
      <c r="P406" t="s">
        <v>1825</v>
      </c>
      <c r="T406" t="s">
        <v>5323</v>
      </c>
      <c r="U406" s="2" t="s">
        <v>6024</v>
      </c>
      <c r="V406" t="s">
        <v>5323</v>
      </c>
      <c r="W406" s="75" t="s">
        <v>5480</v>
      </c>
      <c r="Z406" t="s">
        <v>5323</v>
      </c>
      <c r="AA406" s="274" t="s">
        <v>11946</v>
      </c>
      <c r="AB406" t="s">
        <v>5323</v>
      </c>
      <c r="AC406" s="210" t="s">
        <v>11951</v>
      </c>
      <c r="AD406" t="s">
        <v>5323</v>
      </c>
      <c r="AE406" s="181" t="s">
        <v>7724</v>
      </c>
      <c r="AG406" t="s">
        <v>6006</v>
      </c>
    </row>
    <row r="407" spans="8:33">
      <c r="H407" t="s">
        <v>1825</v>
      </c>
      <c r="M407" s="2"/>
      <c r="P407" t="s">
        <v>5323</v>
      </c>
      <c r="Q407" t="s">
        <v>6514</v>
      </c>
      <c r="T407" s="1">
        <v>1</v>
      </c>
      <c r="U407" t="s">
        <v>250</v>
      </c>
      <c r="V407" s="1">
        <v>1</v>
      </c>
      <c r="W407" t="s">
        <v>289</v>
      </c>
      <c r="Z407" s="1">
        <v>1</v>
      </c>
      <c r="AA407" s="204" t="s">
        <v>10253</v>
      </c>
      <c r="AB407" s="1">
        <v>1</v>
      </c>
      <c r="AC407" s="204" t="s">
        <v>10252</v>
      </c>
      <c r="AD407" s="1">
        <v>1</v>
      </c>
      <c r="AE407" s="210" t="s">
        <v>8522</v>
      </c>
      <c r="AG407" t="s">
        <v>6006</v>
      </c>
    </row>
    <row r="408" spans="8:33">
      <c r="H408" t="s">
        <v>1825</v>
      </c>
      <c r="M408" s="2"/>
      <c r="P408" s="1">
        <v>1</v>
      </c>
      <c r="Q408" s="204" t="s">
        <v>11121</v>
      </c>
      <c r="T408" t="s">
        <v>1825</v>
      </c>
      <c r="V408" t="s">
        <v>1825</v>
      </c>
      <c r="Z408" t="s">
        <v>1825</v>
      </c>
      <c r="AA408" s="238" t="s">
        <v>9646</v>
      </c>
      <c r="AB408" t="s">
        <v>1825</v>
      </c>
      <c r="AC408" s="210" t="s">
        <v>8403</v>
      </c>
      <c r="AD408" t="s">
        <v>1825</v>
      </c>
      <c r="AE408" s="223" t="s">
        <v>9027</v>
      </c>
      <c r="AG408" t="s">
        <v>6006</v>
      </c>
    </row>
    <row r="409" spans="8:33">
      <c r="H409" t="s">
        <v>1825</v>
      </c>
      <c r="M409" s="2"/>
      <c r="P409" t="s">
        <v>1825</v>
      </c>
      <c r="T409" t="s">
        <v>1825</v>
      </c>
      <c r="V409" t="s">
        <v>1825</v>
      </c>
      <c r="Z409" t="s">
        <v>1825</v>
      </c>
      <c r="AA409" s="217" t="s">
        <v>8379</v>
      </c>
      <c r="AB409" t="s">
        <v>1825</v>
      </c>
      <c r="AC409" s="217" t="s">
        <v>8379</v>
      </c>
      <c r="AD409" s="17" t="s">
        <v>5579</v>
      </c>
      <c r="AG409" t="s">
        <v>6006</v>
      </c>
    </row>
    <row r="410" spans="8:33">
      <c r="H410" t="s">
        <v>1825</v>
      </c>
      <c r="M410" s="2"/>
      <c r="P410" t="s">
        <v>5323</v>
      </c>
      <c r="Q410" t="s">
        <v>5313</v>
      </c>
      <c r="T410" t="s">
        <v>5323</v>
      </c>
      <c r="U410" s="8" t="s">
        <v>8442</v>
      </c>
      <c r="V410" t="s">
        <v>5323</v>
      </c>
      <c r="W410" s="75" t="s">
        <v>5479</v>
      </c>
      <c r="Z410" s="1">
        <v>1</v>
      </c>
      <c r="AA410" s="275" t="s">
        <v>11950</v>
      </c>
      <c r="AB410" t="s">
        <v>1825</v>
      </c>
      <c r="AC410" s="210" t="s">
        <v>8404</v>
      </c>
      <c r="AD410" t="s">
        <v>5323</v>
      </c>
      <c r="AE410" s="251" t="s">
        <v>3751</v>
      </c>
      <c r="AG410" t="s">
        <v>6006</v>
      </c>
    </row>
    <row r="411" spans="8:33">
      <c r="H411" t="s">
        <v>1825</v>
      </c>
      <c r="M411" s="2"/>
      <c r="P411" s="1">
        <v>1</v>
      </c>
      <c r="Q411" s="204" t="s">
        <v>11137</v>
      </c>
      <c r="T411" s="1">
        <v>1</v>
      </c>
      <c r="U411" s="2" t="s">
        <v>251</v>
      </c>
      <c r="V411" s="1">
        <v>1</v>
      </c>
      <c r="W411" t="s">
        <v>1223</v>
      </c>
      <c r="Z411" s="1">
        <v>1</v>
      </c>
      <c r="AA411" s="274" t="s">
        <v>11952</v>
      </c>
      <c r="AB411" t="s">
        <v>1825</v>
      </c>
      <c r="AC411" s="210" t="s">
        <v>9656</v>
      </c>
      <c r="AD411" t="s">
        <v>1825</v>
      </c>
      <c r="AE411" s="249" t="s">
        <v>1637</v>
      </c>
      <c r="AG411" t="s">
        <v>6006</v>
      </c>
    </row>
    <row r="412" spans="8:33">
      <c r="H412" t="s">
        <v>1825</v>
      </c>
      <c r="M412" s="2"/>
      <c r="P412" t="s">
        <v>1825</v>
      </c>
      <c r="Q412" s="130" t="s">
        <v>842</v>
      </c>
      <c r="R412" t="s">
        <v>5323</v>
      </c>
      <c r="S412" t="s">
        <v>3879</v>
      </c>
      <c r="T412" t="s">
        <v>1825</v>
      </c>
      <c r="U412" s="10" t="s">
        <v>3880</v>
      </c>
      <c r="V412" t="s">
        <v>1825</v>
      </c>
      <c r="Z412" t="s">
        <v>1825</v>
      </c>
      <c r="AA412" s="274" t="s">
        <v>11953</v>
      </c>
      <c r="AB412" t="s">
        <v>1825</v>
      </c>
      <c r="AC412" s="210" t="s">
        <v>8405</v>
      </c>
      <c r="AD412" t="s">
        <v>1825</v>
      </c>
      <c r="AE412" s="249" t="s">
        <v>9654</v>
      </c>
      <c r="AG412" t="s">
        <v>6006</v>
      </c>
    </row>
    <row r="413" spans="8:33">
      <c r="H413" t="s">
        <v>1825</v>
      </c>
      <c r="M413" s="2"/>
      <c r="P413" t="s">
        <v>1825</v>
      </c>
      <c r="R413" s="1">
        <v>1</v>
      </c>
      <c r="S413" s="26" t="s">
        <v>8571</v>
      </c>
      <c r="T413" t="s">
        <v>1825</v>
      </c>
      <c r="U413" s="23" t="s">
        <v>3881</v>
      </c>
      <c r="V413" t="s">
        <v>5323</v>
      </c>
      <c r="W413" s="75" t="s">
        <v>5481</v>
      </c>
      <c r="Z413" t="s">
        <v>1825</v>
      </c>
      <c r="AA413" s="249" t="s">
        <v>9647</v>
      </c>
      <c r="AB413" s="17" t="s">
        <v>5579</v>
      </c>
      <c r="AD413" t="s">
        <v>1825</v>
      </c>
      <c r="AE413" s="251" t="s">
        <v>9639</v>
      </c>
      <c r="AG413" t="s">
        <v>6006</v>
      </c>
    </row>
    <row r="414" spans="8:33">
      <c r="H414" t="s">
        <v>1825</v>
      </c>
      <c r="M414" s="2"/>
      <c r="P414" t="s">
        <v>5323</v>
      </c>
      <c r="Q414" t="s">
        <v>3888</v>
      </c>
      <c r="R414" t="s">
        <v>1825</v>
      </c>
      <c r="S414" s="17" t="s">
        <v>172</v>
      </c>
      <c r="T414" s="1">
        <v>1</v>
      </c>
      <c r="U414" t="s">
        <v>3882</v>
      </c>
      <c r="V414" s="1">
        <v>1</v>
      </c>
      <c r="W414" t="s">
        <v>1224</v>
      </c>
      <c r="Z414" t="s">
        <v>1825</v>
      </c>
      <c r="AA414" s="249" t="s">
        <v>9648</v>
      </c>
      <c r="AB414" t="s">
        <v>5323</v>
      </c>
      <c r="AC414" s="226" t="s">
        <v>9653</v>
      </c>
      <c r="AG414" t="s">
        <v>6006</v>
      </c>
    </row>
    <row r="415" spans="8:33">
      <c r="H415" t="s">
        <v>1825</v>
      </c>
      <c r="M415" s="2"/>
      <c r="P415" s="1">
        <v>1</v>
      </c>
      <c r="Q415" t="s">
        <v>1080</v>
      </c>
      <c r="R415" t="s">
        <v>1825</v>
      </c>
      <c r="T415" t="s">
        <v>1825</v>
      </c>
      <c r="Z415" t="s">
        <v>1825</v>
      </c>
      <c r="AA415" s="249" t="s">
        <v>9649</v>
      </c>
      <c r="AB415" t="s">
        <v>1825</v>
      </c>
      <c r="AC415" s="225" t="s">
        <v>61</v>
      </c>
      <c r="AG415" t="s">
        <v>6006</v>
      </c>
    </row>
    <row r="416" spans="8:33">
      <c r="H416" t="s">
        <v>1825</v>
      </c>
      <c r="M416" s="2"/>
      <c r="P416" t="s">
        <v>1825</v>
      </c>
      <c r="R416" t="s">
        <v>5323</v>
      </c>
      <c r="S416" t="s">
        <v>3883</v>
      </c>
      <c r="T416" t="s">
        <v>5323</v>
      </c>
      <c r="U416" s="8" t="s">
        <v>8018</v>
      </c>
      <c r="V416" t="s">
        <v>5323</v>
      </c>
      <c r="W416" s="37" t="s">
        <v>913</v>
      </c>
      <c r="Z416" s="17" t="s">
        <v>5579</v>
      </c>
      <c r="AB416" t="s">
        <v>1825</v>
      </c>
      <c r="AC416" s="226" t="s">
        <v>9652</v>
      </c>
      <c r="AG416" t="s">
        <v>6006</v>
      </c>
    </row>
    <row r="417" spans="8:33">
      <c r="H417" t="s">
        <v>1825</v>
      </c>
      <c r="M417" s="2"/>
      <c r="P417" t="s">
        <v>5323</v>
      </c>
      <c r="Q417" s="8" t="s">
        <v>11096</v>
      </c>
      <c r="R417" s="1">
        <v>1</v>
      </c>
      <c r="S417" s="17" t="s">
        <v>173</v>
      </c>
      <c r="T417" s="1">
        <v>1</v>
      </c>
      <c r="U417" t="s">
        <v>252</v>
      </c>
      <c r="V417" s="1">
        <v>1</v>
      </c>
      <c r="W417" s="37" t="s">
        <v>5334</v>
      </c>
      <c r="Z417" t="s">
        <v>5323</v>
      </c>
      <c r="AA417" s="249" t="s">
        <v>9550</v>
      </c>
      <c r="AB417" t="s">
        <v>1825</v>
      </c>
      <c r="AG417" t="s">
        <v>6006</v>
      </c>
    </row>
    <row r="418" spans="8:33">
      <c r="H418" t="s">
        <v>1825</v>
      </c>
      <c r="M418" s="2"/>
      <c r="P418" s="1">
        <v>1</v>
      </c>
      <c r="Q418" t="s">
        <v>1081</v>
      </c>
      <c r="T418" t="s">
        <v>1825</v>
      </c>
      <c r="U418" s="37" t="s">
        <v>7384</v>
      </c>
      <c r="V418" t="s">
        <v>1825</v>
      </c>
      <c r="Z418" s="1">
        <v>1</v>
      </c>
      <c r="AA418" s="249" t="s">
        <v>7492</v>
      </c>
      <c r="AB418" t="s">
        <v>5323</v>
      </c>
      <c r="AC418" s="226" t="s">
        <v>9651</v>
      </c>
      <c r="AG418" t="s">
        <v>6006</v>
      </c>
    </row>
    <row r="419" spans="8:33">
      <c r="H419" t="s">
        <v>1825</v>
      </c>
      <c r="M419" s="2"/>
      <c r="P419" t="s">
        <v>1825</v>
      </c>
      <c r="Q419" s="24" t="s">
        <v>843</v>
      </c>
      <c r="R419" t="s">
        <v>5323</v>
      </c>
      <c r="S419" s="204" t="s">
        <v>11008</v>
      </c>
      <c r="T419" s="1">
        <v>1</v>
      </c>
      <c r="U419" s="204" t="s">
        <v>11630</v>
      </c>
      <c r="V419" t="s">
        <v>5323</v>
      </c>
      <c r="W419" s="37" t="s">
        <v>5973</v>
      </c>
      <c r="Z419" t="s">
        <v>1825</v>
      </c>
      <c r="AA419" s="249" t="s">
        <v>9549</v>
      </c>
      <c r="AB419" t="s">
        <v>1825</v>
      </c>
      <c r="AC419" s="223" t="s">
        <v>7114</v>
      </c>
      <c r="AG419" t="s">
        <v>6006</v>
      </c>
    </row>
    <row r="420" spans="8:33">
      <c r="H420" t="s">
        <v>1825</v>
      </c>
      <c r="M420" s="2"/>
      <c r="P420" t="s">
        <v>1825</v>
      </c>
      <c r="Q420" s="8" t="s">
        <v>171</v>
      </c>
      <c r="R420" s="1">
        <v>1</v>
      </c>
      <c r="S420" s="204" t="s">
        <v>11716</v>
      </c>
      <c r="T420" t="s">
        <v>1825</v>
      </c>
      <c r="V420" s="1">
        <v>1</v>
      </c>
      <c r="W420" s="37" t="s">
        <v>3960</v>
      </c>
      <c r="Z420" t="s">
        <v>1825</v>
      </c>
      <c r="AA420" s="217" t="s">
        <v>8379</v>
      </c>
      <c r="AB420" t="s">
        <v>1825</v>
      </c>
      <c r="AC420" s="181" t="s">
        <v>9650</v>
      </c>
      <c r="AG420" t="s">
        <v>6006</v>
      </c>
    </row>
    <row r="421" spans="8:33">
      <c r="H421" t="s">
        <v>1825</v>
      </c>
      <c r="M421" s="2"/>
      <c r="P421" s="1">
        <v>1</v>
      </c>
      <c r="Q421" s="1" t="s">
        <v>1082</v>
      </c>
      <c r="R421" t="s">
        <v>1825</v>
      </c>
      <c r="S421" s="204" t="s">
        <v>11312</v>
      </c>
      <c r="T421" t="s">
        <v>5323</v>
      </c>
      <c r="U421" t="s">
        <v>4963</v>
      </c>
      <c r="V421" t="s">
        <v>1825</v>
      </c>
      <c r="Z421" t="s">
        <v>1825</v>
      </c>
      <c r="AA421" s="250" t="s">
        <v>9551</v>
      </c>
      <c r="AB421" s="1">
        <v>1</v>
      </c>
      <c r="AC421" s="181" t="s">
        <v>7725</v>
      </c>
      <c r="AG421" t="s">
        <v>6006</v>
      </c>
    </row>
    <row r="422" spans="8:33">
      <c r="H422" t="s">
        <v>1825</v>
      </c>
      <c r="M422" s="2"/>
      <c r="P422" t="s">
        <v>1825</v>
      </c>
      <c r="R422" t="s">
        <v>1825</v>
      </c>
      <c r="T422" s="1">
        <v>1</v>
      </c>
      <c r="U422" t="s">
        <v>253</v>
      </c>
      <c r="V422" t="s">
        <v>5323</v>
      </c>
      <c r="W422" s="204" t="s">
        <v>11158</v>
      </c>
      <c r="Z422" t="s">
        <v>5579</v>
      </c>
      <c r="AB422" t="s">
        <v>1825</v>
      </c>
      <c r="AC422" s="204" t="s">
        <v>8274</v>
      </c>
      <c r="AG422" t="s">
        <v>6006</v>
      </c>
    </row>
    <row r="423" spans="8:33">
      <c r="H423" t="s">
        <v>1825</v>
      </c>
      <c r="M423" s="2"/>
      <c r="P423" t="s">
        <v>5323</v>
      </c>
      <c r="Q423" t="s">
        <v>2587</v>
      </c>
      <c r="R423" t="s">
        <v>5323</v>
      </c>
      <c r="S423" t="s">
        <v>4964</v>
      </c>
      <c r="T423" t="s">
        <v>1825</v>
      </c>
      <c r="V423" s="1">
        <v>1</v>
      </c>
      <c r="W423" s="204" t="s">
        <v>11159</v>
      </c>
      <c r="Z423" t="s">
        <v>5323</v>
      </c>
      <c r="AA423" s="181" t="s">
        <v>573</v>
      </c>
      <c r="AB423" t="s">
        <v>1825</v>
      </c>
      <c r="AD423" t="s">
        <v>5323</v>
      </c>
      <c r="AE423" s="251" t="s">
        <v>8337</v>
      </c>
      <c r="AG423" t="s">
        <v>6006</v>
      </c>
    </row>
    <row r="424" spans="8:33">
      <c r="H424" t="s">
        <v>1825</v>
      </c>
      <c r="M424" s="2"/>
      <c r="P424" s="1">
        <v>1</v>
      </c>
      <c r="Q424" s="204" t="s">
        <v>11135</v>
      </c>
      <c r="R424" s="1">
        <v>1</v>
      </c>
      <c r="S424" s="8" t="s">
        <v>174</v>
      </c>
      <c r="T424" t="s">
        <v>5323</v>
      </c>
      <c r="U424" s="38" t="s">
        <v>2020</v>
      </c>
      <c r="Z424" s="1">
        <v>1</v>
      </c>
      <c r="AA424" s="181" t="s">
        <v>7492</v>
      </c>
      <c r="AB424" t="s">
        <v>5323</v>
      </c>
      <c r="AC424" s="17" t="s">
        <v>9688</v>
      </c>
      <c r="AD424" t="s">
        <v>1825</v>
      </c>
      <c r="AE424" s="249" t="s">
        <v>9655</v>
      </c>
      <c r="AG424" t="s">
        <v>6006</v>
      </c>
    </row>
    <row r="425" spans="8:33">
      <c r="H425" t="s">
        <v>1825</v>
      </c>
      <c r="M425" s="2"/>
      <c r="R425" t="s">
        <v>1825</v>
      </c>
      <c r="S425" s="207" t="s">
        <v>11321</v>
      </c>
      <c r="T425" s="1">
        <v>1</v>
      </c>
      <c r="U425" s="37" t="s">
        <v>11047</v>
      </c>
      <c r="Z425" t="s">
        <v>1825</v>
      </c>
      <c r="AA425" s="181" t="s">
        <v>7493</v>
      </c>
      <c r="AB425" t="s">
        <v>1825</v>
      </c>
      <c r="AG425" t="s">
        <v>6006</v>
      </c>
    </row>
    <row r="426" spans="8:33">
      <c r="H426" t="s">
        <v>1825</v>
      </c>
      <c r="R426" t="s">
        <v>1825</v>
      </c>
      <c r="T426" t="s">
        <v>1825</v>
      </c>
      <c r="Z426" t="s">
        <v>1825</v>
      </c>
      <c r="AA426" s="181" t="s">
        <v>7496</v>
      </c>
      <c r="AB426" t="s">
        <v>5323</v>
      </c>
      <c r="AC426" s="17" t="s">
        <v>9688</v>
      </c>
      <c r="AD426" t="s">
        <v>5323</v>
      </c>
      <c r="AE426" s="78" t="s">
        <v>5876</v>
      </c>
      <c r="AG426" t="s">
        <v>6006</v>
      </c>
    </row>
    <row r="427" spans="8:33">
      <c r="H427" t="s">
        <v>1825</v>
      </c>
      <c r="R427" t="s">
        <v>5323</v>
      </c>
      <c r="S427" t="s">
        <v>5313</v>
      </c>
      <c r="T427" t="s">
        <v>5323</v>
      </c>
      <c r="U427" t="s">
        <v>5822</v>
      </c>
      <c r="Z427" t="s">
        <v>1825</v>
      </c>
      <c r="AA427" s="181" t="s">
        <v>7495</v>
      </c>
      <c r="AB427" t="s">
        <v>1825</v>
      </c>
      <c r="AD427" s="1">
        <v>1</v>
      </c>
      <c r="AE427" s="78" t="s">
        <v>5877</v>
      </c>
      <c r="AG427" t="s">
        <v>6006</v>
      </c>
    </row>
    <row r="428" spans="8:33">
      <c r="H428" t="s">
        <v>1825</v>
      </c>
      <c r="R428" s="1">
        <v>1</v>
      </c>
      <c r="S428" s="204" t="s">
        <v>11122</v>
      </c>
      <c r="T428" s="1">
        <v>1</v>
      </c>
      <c r="U428" s="2" t="s">
        <v>9294</v>
      </c>
      <c r="Z428" t="s">
        <v>1825</v>
      </c>
      <c r="AA428" s="181" t="s">
        <v>7494</v>
      </c>
      <c r="AB428" t="s">
        <v>1825</v>
      </c>
      <c r="AD428" t="s">
        <v>1825</v>
      </c>
      <c r="AE428" s="78" t="s">
        <v>8248</v>
      </c>
      <c r="AG428" t="s">
        <v>6006</v>
      </c>
    </row>
    <row r="429" spans="8:33">
      <c r="H429" t="s">
        <v>1825</v>
      </c>
      <c r="R429" t="s">
        <v>1825</v>
      </c>
      <c r="T429" t="s">
        <v>1825</v>
      </c>
      <c r="U429" s="238" t="s">
        <v>9293</v>
      </c>
      <c r="Z429" t="s">
        <v>5579</v>
      </c>
      <c r="AB429" t="s">
        <v>1825</v>
      </c>
      <c r="AD429" t="s">
        <v>1825</v>
      </c>
      <c r="AE429" s="249" t="s">
        <v>9689</v>
      </c>
      <c r="AG429" t="s">
        <v>6006</v>
      </c>
    </row>
    <row r="430" spans="8:33">
      <c r="H430" t="s">
        <v>1825</v>
      </c>
      <c r="R430" t="s">
        <v>5323</v>
      </c>
      <c r="S430" s="21" t="s">
        <v>1993</v>
      </c>
      <c r="T430" t="s">
        <v>1825</v>
      </c>
      <c r="U430" s="228" t="s">
        <v>8787</v>
      </c>
      <c r="Z430" t="s">
        <v>1825</v>
      </c>
      <c r="AB430" t="s">
        <v>1825</v>
      </c>
      <c r="AD430" s="1"/>
      <c r="AE430" s="78"/>
      <c r="AG430" t="s">
        <v>6006</v>
      </c>
    </row>
    <row r="431" spans="8:33">
      <c r="H431" t="s">
        <v>1825</v>
      </c>
      <c r="R431" s="1">
        <v>1</v>
      </c>
      <c r="S431" s="204" t="s">
        <v>10319</v>
      </c>
      <c r="T431" t="s">
        <v>1825</v>
      </c>
      <c r="U431" s="38" t="s">
        <v>6145</v>
      </c>
      <c r="X431" t="s">
        <v>5323</v>
      </c>
      <c r="Y431" s="23" t="s">
        <v>4025</v>
      </c>
      <c r="Z431" t="s">
        <v>1825</v>
      </c>
      <c r="AB431" t="s">
        <v>1825</v>
      </c>
      <c r="AG431" t="s">
        <v>6006</v>
      </c>
    </row>
    <row r="432" spans="8:33">
      <c r="H432" t="s">
        <v>1825</v>
      </c>
      <c r="I432" s="112" t="s">
        <v>471</v>
      </c>
      <c r="R432" t="s">
        <v>1825</v>
      </c>
      <c r="S432" s="14" t="s">
        <v>1703</v>
      </c>
      <c r="T432" t="s">
        <v>1825</v>
      </c>
      <c r="X432" s="1">
        <v>1</v>
      </c>
      <c r="Y432" s="26" t="s">
        <v>1272</v>
      </c>
      <c r="Z432" t="s">
        <v>1825</v>
      </c>
      <c r="AB432" t="s">
        <v>1825</v>
      </c>
      <c r="AG432" t="s">
        <v>6006</v>
      </c>
    </row>
    <row r="433" spans="7:33">
      <c r="H433" t="s">
        <v>5323</v>
      </c>
      <c r="I433" s="2" t="s">
        <v>3178</v>
      </c>
      <c r="J433" t="s">
        <v>5323</v>
      </c>
      <c r="K433" s="75" t="s">
        <v>5482</v>
      </c>
      <c r="R433" t="s">
        <v>1825</v>
      </c>
      <c r="S433" t="s">
        <v>8585</v>
      </c>
      <c r="T433" t="s">
        <v>5323</v>
      </c>
      <c r="U433" s="37" t="s">
        <v>1704</v>
      </c>
      <c r="X433" t="s">
        <v>1825</v>
      </c>
      <c r="Y433" s="23" t="s">
        <v>4027</v>
      </c>
      <c r="Z433" t="s">
        <v>1825</v>
      </c>
      <c r="AB433" t="s">
        <v>1825</v>
      </c>
      <c r="AG433" t="s">
        <v>6006</v>
      </c>
    </row>
    <row r="434" spans="7:33">
      <c r="H434" t="s">
        <v>1825</v>
      </c>
      <c r="I434" s="1" t="s">
        <v>6320</v>
      </c>
      <c r="J434" s="1">
        <v>1</v>
      </c>
      <c r="K434" s="2" t="s">
        <v>5314</v>
      </c>
      <c r="P434" t="s">
        <v>5323</v>
      </c>
      <c r="Q434" s="2" t="s">
        <v>4530</v>
      </c>
      <c r="R434" s="1">
        <v>1</v>
      </c>
      <c r="S434" s="38" t="s">
        <v>8586</v>
      </c>
      <c r="T434" s="1">
        <v>1</v>
      </c>
      <c r="U434" s="37" t="s">
        <v>254</v>
      </c>
      <c r="X434" t="s">
        <v>1825</v>
      </c>
      <c r="Z434" t="s">
        <v>1825</v>
      </c>
      <c r="AB434" t="s">
        <v>5323</v>
      </c>
      <c r="AC434" s="17" t="s">
        <v>9688</v>
      </c>
      <c r="AD434" t="s">
        <v>5323</v>
      </c>
      <c r="AE434" s="251" t="s">
        <v>1428</v>
      </c>
      <c r="AG434" t="s">
        <v>6006</v>
      </c>
    </row>
    <row r="435" spans="7:33">
      <c r="H435" s="1">
        <v>1</v>
      </c>
      <c r="I435" t="s">
        <v>4286</v>
      </c>
      <c r="J435" t="s">
        <v>1825</v>
      </c>
      <c r="K435" t="s">
        <v>2649</v>
      </c>
      <c r="P435" s="1">
        <v>1</v>
      </c>
      <c r="Q435" s="2" t="s">
        <v>1079</v>
      </c>
      <c r="R435" t="s">
        <v>1825</v>
      </c>
      <c r="S435" s="39" t="s">
        <v>6068</v>
      </c>
      <c r="T435" t="s">
        <v>1825</v>
      </c>
      <c r="U435" s="37"/>
      <c r="X435" t="s">
        <v>5323</v>
      </c>
      <c r="Y435" s="23" t="s">
        <v>5690</v>
      </c>
      <c r="Z435" t="s">
        <v>1825</v>
      </c>
      <c r="AB435" t="s">
        <v>1825</v>
      </c>
      <c r="AD435" t="s">
        <v>1825</v>
      </c>
      <c r="AE435" s="249" t="s">
        <v>9655</v>
      </c>
      <c r="AG435" t="s">
        <v>6006</v>
      </c>
    </row>
    <row r="436" spans="7:33">
      <c r="H436" t="s">
        <v>1825</v>
      </c>
      <c r="I436" s="26" t="s">
        <v>7810</v>
      </c>
      <c r="J436" t="s">
        <v>1825</v>
      </c>
      <c r="P436" t="s">
        <v>1825</v>
      </c>
      <c r="Q436" s="127" t="s">
        <v>3179</v>
      </c>
      <c r="R436" t="s">
        <v>1825</v>
      </c>
      <c r="S436" s="39"/>
      <c r="T436" t="s">
        <v>1825</v>
      </c>
      <c r="U436" s="37"/>
      <c r="X436" s="1">
        <v>1</v>
      </c>
      <c r="Y436" s="245" t="s">
        <v>9465</v>
      </c>
      <c r="Z436" t="s">
        <v>1825</v>
      </c>
      <c r="AB436" t="s">
        <v>1825</v>
      </c>
      <c r="AG436" t="s">
        <v>6006</v>
      </c>
    </row>
    <row r="437" spans="7:33">
      <c r="H437" s="1">
        <v>1</v>
      </c>
      <c r="I437" s="23" t="s">
        <v>5803</v>
      </c>
      <c r="J437" t="s">
        <v>1825</v>
      </c>
      <c r="P437" t="s">
        <v>1825</v>
      </c>
      <c r="Q437" s="37" t="s">
        <v>4285</v>
      </c>
      <c r="R437" t="s">
        <v>5323</v>
      </c>
      <c r="S437" t="s">
        <v>3176</v>
      </c>
      <c r="T437" t="s">
        <v>1825</v>
      </c>
      <c r="X437" t="s">
        <v>1825</v>
      </c>
      <c r="Z437" t="s">
        <v>1825</v>
      </c>
      <c r="AB437" t="s">
        <v>5323</v>
      </c>
      <c r="AC437" s="17" t="s">
        <v>9688</v>
      </c>
      <c r="AD437" t="s">
        <v>5323</v>
      </c>
      <c r="AE437" s="181" t="s">
        <v>7547</v>
      </c>
      <c r="AG437" t="s">
        <v>6006</v>
      </c>
    </row>
    <row r="438" spans="7:33">
      <c r="H438" t="s">
        <v>1825</v>
      </c>
      <c r="I438" s="8" t="s">
        <v>7390</v>
      </c>
      <c r="J438" t="s">
        <v>1825</v>
      </c>
      <c r="P438" t="s">
        <v>1825</v>
      </c>
      <c r="Q438" s="115" t="s">
        <v>4030</v>
      </c>
      <c r="R438" s="1">
        <v>1</v>
      </c>
      <c r="S438" s="278" t="s">
        <v>12245</v>
      </c>
      <c r="T438" t="s">
        <v>5323</v>
      </c>
      <c r="U438" s="2" t="s">
        <v>3177</v>
      </c>
      <c r="X438" t="s">
        <v>5323</v>
      </c>
      <c r="Y438" s="69" t="s">
        <v>6516</v>
      </c>
      <c r="Z438" t="s">
        <v>1825</v>
      </c>
      <c r="AB438" t="s">
        <v>1825</v>
      </c>
      <c r="AD438" s="1">
        <v>1</v>
      </c>
      <c r="AE438" s="204" t="s">
        <v>10251</v>
      </c>
      <c r="AG438" t="s">
        <v>6006</v>
      </c>
    </row>
    <row r="439" spans="7:33">
      <c r="H439" s="1">
        <v>1</v>
      </c>
      <c r="I439" s="35" t="s">
        <v>5803</v>
      </c>
      <c r="J439" t="s">
        <v>5323</v>
      </c>
      <c r="K439" s="2" t="s">
        <v>6004</v>
      </c>
      <c r="N439" t="s">
        <v>5323</v>
      </c>
      <c r="O439" t="s">
        <v>3231</v>
      </c>
      <c r="P439" t="s">
        <v>1825</v>
      </c>
      <c r="Q439" s="208" t="s">
        <v>11711</v>
      </c>
      <c r="R439" t="s">
        <v>1825</v>
      </c>
      <c r="T439" s="1">
        <v>1</v>
      </c>
      <c r="U439" t="s">
        <v>248</v>
      </c>
      <c r="X439" s="1">
        <v>1</v>
      </c>
      <c r="Y439" s="69" t="s">
        <v>1271</v>
      </c>
      <c r="Z439" t="s">
        <v>1825</v>
      </c>
      <c r="AB439" t="s">
        <v>1825</v>
      </c>
      <c r="AD439" t="s">
        <v>1825</v>
      </c>
      <c r="AE439" s="181" t="s">
        <v>7548</v>
      </c>
      <c r="AG439" t="s">
        <v>6006</v>
      </c>
    </row>
    <row r="440" spans="7:33">
      <c r="H440" t="s">
        <v>1825</v>
      </c>
      <c r="I440" s="37"/>
      <c r="J440" s="1">
        <v>1</v>
      </c>
      <c r="K440" s="2" t="s">
        <v>1069</v>
      </c>
      <c r="N440" s="1">
        <v>1</v>
      </c>
      <c r="O440" t="s">
        <v>1065</v>
      </c>
      <c r="P440" s="1">
        <v>1</v>
      </c>
      <c r="Q440" s="37" t="s">
        <v>11710</v>
      </c>
      <c r="R440" t="s">
        <v>5323</v>
      </c>
      <c r="S440" t="s">
        <v>573</v>
      </c>
      <c r="T440" t="s">
        <v>1825</v>
      </c>
      <c r="U440" s="65" t="s">
        <v>1703</v>
      </c>
      <c r="X440" t="s">
        <v>1825</v>
      </c>
      <c r="Y440" s="69"/>
      <c r="Z440" t="s">
        <v>1825</v>
      </c>
      <c r="AB440" t="s">
        <v>1825</v>
      </c>
      <c r="AD440" t="s">
        <v>1825</v>
      </c>
      <c r="AE440" s="249" t="s">
        <v>9657</v>
      </c>
      <c r="AG440" t="s">
        <v>6006</v>
      </c>
    </row>
    <row r="441" spans="7:33">
      <c r="G441" s="2"/>
      <c r="H441" t="s">
        <v>5323</v>
      </c>
      <c r="I441" s="91" t="s">
        <v>4949</v>
      </c>
      <c r="J441" t="s">
        <v>1825</v>
      </c>
      <c r="N441" t="s">
        <v>1825</v>
      </c>
      <c r="P441" t="s">
        <v>1825</v>
      </c>
      <c r="R441" s="1">
        <v>1</v>
      </c>
      <c r="S441" s="17" t="s">
        <v>7509</v>
      </c>
      <c r="T441" t="s">
        <v>1825</v>
      </c>
      <c r="U441" s="2" t="s">
        <v>2807</v>
      </c>
      <c r="X441" t="s">
        <v>1825</v>
      </c>
      <c r="Z441" t="s">
        <v>1825</v>
      </c>
      <c r="AB441" t="s">
        <v>1825</v>
      </c>
      <c r="AG441" t="s">
        <v>6006</v>
      </c>
    </row>
    <row r="442" spans="7:33">
      <c r="H442" s="1">
        <v>1</v>
      </c>
      <c r="I442" s="91" t="s">
        <v>3815</v>
      </c>
      <c r="J442" t="s">
        <v>5323</v>
      </c>
      <c r="K442" s="37" t="s">
        <v>4241</v>
      </c>
      <c r="N442" t="s">
        <v>5323</v>
      </c>
      <c r="O442" t="s">
        <v>4284</v>
      </c>
      <c r="P442" t="s">
        <v>5323</v>
      </c>
      <c r="Q442" t="s">
        <v>4949</v>
      </c>
      <c r="R442" t="s">
        <v>1825</v>
      </c>
      <c r="S442" s="204" t="s">
        <v>11307</v>
      </c>
      <c r="T442" t="s">
        <v>1825</v>
      </c>
      <c r="U442" s="1" t="s">
        <v>1594</v>
      </c>
      <c r="X442" t="s">
        <v>1825</v>
      </c>
      <c r="Z442" t="s">
        <v>1825</v>
      </c>
      <c r="AB442" t="s">
        <v>5323</v>
      </c>
      <c r="AC442" s="17" t="s">
        <v>9688</v>
      </c>
      <c r="AD442" t="s">
        <v>5323</v>
      </c>
      <c r="AE442" s="249" t="s">
        <v>8085</v>
      </c>
      <c r="AG442" t="s">
        <v>6006</v>
      </c>
    </row>
    <row r="443" spans="7:33">
      <c r="G443" s="2"/>
      <c r="H443" t="s">
        <v>1825</v>
      </c>
      <c r="I443" s="37" t="s">
        <v>4914</v>
      </c>
      <c r="J443" s="1">
        <v>1</v>
      </c>
      <c r="K443" s="37" t="s">
        <v>2582</v>
      </c>
      <c r="N443" s="1">
        <v>1</v>
      </c>
      <c r="O443" t="s">
        <v>1066</v>
      </c>
      <c r="P443" s="1">
        <v>1</v>
      </c>
      <c r="Q443" s="2" t="s">
        <v>1077</v>
      </c>
      <c r="R443" t="s">
        <v>1825</v>
      </c>
      <c r="T443" s="1">
        <v>1</v>
      </c>
      <c r="U443" t="s">
        <v>6147</v>
      </c>
      <c r="X443" t="s">
        <v>5323</v>
      </c>
      <c r="Y443" s="274" t="s">
        <v>11947</v>
      </c>
      <c r="Z443" t="s">
        <v>1825</v>
      </c>
      <c r="AD443" s="1">
        <v>1</v>
      </c>
      <c r="AE443" s="249" t="s">
        <v>9690</v>
      </c>
      <c r="AG443" t="s">
        <v>6006</v>
      </c>
    </row>
    <row r="444" spans="7:33">
      <c r="H444" t="s">
        <v>1825</v>
      </c>
      <c r="I444" s="37" t="s">
        <v>6338</v>
      </c>
      <c r="J444" t="s">
        <v>1825</v>
      </c>
      <c r="N444" t="s">
        <v>1825</v>
      </c>
      <c r="O444" s="208" t="s">
        <v>11322</v>
      </c>
      <c r="P444" t="s">
        <v>1825</v>
      </c>
      <c r="Q444" t="s">
        <v>5899</v>
      </c>
      <c r="R444" t="s">
        <v>5323</v>
      </c>
      <c r="S444" t="s">
        <v>6344</v>
      </c>
      <c r="X444" s="1">
        <v>1</v>
      </c>
      <c r="Y444" s="204" t="s">
        <v>1270</v>
      </c>
      <c r="Z444" t="s">
        <v>1825</v>
      </c>
      <c r="AD444" t="s">
        <v>1825</v>
      </c>
      <c r="AE444" s="249" t="s">
        <v>9657</v>
      </c>
      <c r="AG444" t="s">
        <v>6006</v>
      </c>
    </row>
    <row r="445" spans="7:33">
      <c r="I445" s="112" t="s">
        <v>471</v>
      </c>
      <c r="J445" t="s">
        <v>5323</v>
      </c>
      <c r="K445" s="182" t="s">
        <v>7809</v>
      </c>
      <c r="L445" t="s">
        <v>5323</v>
      </c>
      <c r="M445" s="7" t="s">
        <v>5429</v>
      </c>
      <c r="N445" t="s">
        <v>1825</v>
      </c>
      <c r="O445" t="s">
        <v>6146</v>
      </c>
      <c r="P445" t="s">
        <v>1825</v>
      </c>
      <c r="Q445" t="s">
        <v>1078</v>
      </c>
      <c r="R445" s="1">
        <v>1</v>
      </c>
      <c r="S445" s="204" t="s">
        <v>11363</v>
      </c>
      <c r="X445" t="s">
        <v>1825</v>
      </c>
      <c r="Y445" s="274" t="s">
        <v>11949</v>
      </c>
      <c r="Z445" t="s">
        <v>1825</v>
      </c>
      <c r="AG445" t="s">
        <v>6006</v>
      </c>
    </row>
    <row r="446" spans="7:33">
      <c r="J446" s="1">
        <v>1</v>
      </c>
      <c r="K446" s="2" t="s">
        <v>1070</v>
      </c>
      <c r="L446" s="1">
        <v>1</v>
      </c>
      <c r="M446" s="2" t="s">
        <v>1068</v>
      </c>
      <c r="N446" t="s">
        <v>1825</v>
      </c>
      <c r="P446" t="s">
        <v>1825</v>
      </c>
      <c r="R446" t="s">
        <v>1825</v>
      </c>
      <c r="T446" t="s">
        <v>5323</v>
      </c>
      <c r="U446" s="38" t="s">
        <v>1687</v>
      </c>
      <c r="X446" t="s">
        <v>1825</v>
      </c>
      <c r="Y446" s="274" t="s">
        <v>11948</v>
      </c>
      <c r="Z446" t="s">
        <v>5323</v>
      </c>
      <c r="AA446" s="204" t="s">
        <v>8210</v>
      </c>
      <c r="AB446" t="s">
        <v>5323</v>
      </c>
      <c r="AC446" s="206" t="s">
        <v>10158</v>
      </c>
      <c r="AD446" t="s">
        <v>5323</v>
      </c>
      <c r="AE446" s="206" t="s">
        <v>10159</v>
      </c>
      <c r="AG446" t="s">
        <v>6006</v>
      </c>
    </row>
    <row r="447" spans="7:33">
      <c r="J447" t="s">
        <v>1825</v>
      </c>
      <c r="K447" s="2" t="s">
        <v>3738</v>
      </c>
      <c r="L447" t="s">
        <v>1825</v>
      </c>
      <c r="M447" s="14" t="s">
        <v>2536</v>
      </c>
      <c r="N447" t="s">
        <v>1825</v>
      </c>
      <c r="P447" t="s">
        <v>5323</v>
      </c>
      <c r="Q447" s="278" t="s">
        <v>12246</v>
      </c>
      <c r="R447" t="s">
        <v>5323</v>
      </c>
      <c r="S447" s="204" t="s">
        <v>11191</v>
      </c>
      <c r="T447" s="1">
        <v>1</v>
      </c>
      <c r="U447" s="23" t="s">
        <v>255</v>
      </c>
      <c r="X447" s="1">
        <v>1</v>
      </c>
      <c r="Y447" s="274" t="s">
        <v>2640</v>
      </c>
      <c r="Z447" s="1">
        <v>1</v>
      </c>
      <c r="AA447" s="204" t="s">
        <v>10155</v>
      </c>
      <c r="AB447" t="s">
        <v>1825</v>
      </c>
      <c r="AC447" s="204" t="s">
        <v>11</v>
      </c>
      <c r="AD447" t="s">
        <v>1825</v>
      </c>
      <c r="AE447" s="204" t="s">
        <v>1637</v>
      </c>
      <c r="AG447" t="s">
        <v>6006</v>
      </c>
    </row>
    <row r="448" spans="7:33">
      <c r="J448" s="1">
        <v>1</v>
      </c>
      <c r="K448" s="1" t="s">
        <v>3737</v>
      </c>
      <c r="L448" s="1">
        <v>1</v>
      </c>
      <c r="M448" s="8" t="s">
        <v>11765</v>
      </c>
      <c r="N448" t="s">
        <v>5323</v>
      </c>
      <c r="O448" t="s">
        <v>6004</v>
      </c>
      <c r="P448" s="1">
        <v>1</v>
      </c>
      <c r="Q448" s="278" t="s">
        <v>12247</v>
      </c>
      <c r="R448" s="1">
        <v>1</v>
      </c>
      <c r="S448" s="204" t="s">
        <v>11192</v>
      </c>
      <c r="T448" t="s">
        <v>1825</v>
      </c>
      <c r="U448" s="23" t="s">
        <v>256</v>
      </c>
      <c r="X448" t="s">
        <v>1825</v>
      </c>
      <c r="Z448" t="s">
        <v>1825</v>
      </c>
      <c r="AA448" s="204" t="s">
        <v>10156</v>
      </c>
      <c r="AB448" t="s">
        <v>1825</v>
      </c>
      <c r="AC448" s="204" t="s">
        <v>8376</v>
      </c>
      <c r="AD448" t="s">
        <v>1825</v>
      </c>
      <c r="AG448" t="s">
        <v>6006</v>
      </c>
    </row>
    <row r="449" spans="5:33">
      <c r="J449" t="s">
        <v>1825</v>
      </c>
      <c r="L449" t="s">
        <v>1825</v>
      </c>
      <c r="M449" t="s">
        <v>668</v>
      </c>
      <c r="N449" s="1">
        <v>1</v>
      </c>
      <c r="O449" s="2" t="s">
        <v>1067</v>
      </c>
      <c r="P449" t="s">
        <v>1825</v>
      </c>
      <c r="Q449" s="109" t="s">
        <v>12248</v>
      </c>
      <c r="R449" t="s">
        <v>1825</v>
      </c>
      <c r="T449" t="s">
        <v>1825</v>
      </c>
      <c r="X449" t="s">
        <v>1825</v>
      </c>
      <c r="Z449" t="s">
        <v>1825</v>
      </c>
      <c r="AA449" s="217" t="s">
        <v>8379</v>
      </c>
      <c r="AB449" t="s">
        <v>1825</v>
      </c>
      <c r="AD449" t="s">
        <v>5323</v>
      </c>
      <c r="AE449" s="206" t="s">
        <v>10160</v>
      </c>
      <c r="AG449" t="s">
        <v>6006</v>
      </c>
    </row>
    <row r="450" spans="5:33">
      <c r="J450" t="s">
        <v>5323</v>
      </c>
      <c r="K450" t="s">
        <v>3181</v>
      </c>
      <c r="L450" s="1">
        <v>1</v>
      </c>
      <c r="M450" s="2" t="s">
        <v>6428</v>
      </c>
      <c r="N450" t="s">
        <v>1825</v>
      </c>
      <c r="O450" s="2" t="s">
        <v>669</v>
      </c>
      <c r="P450" t="s">
        <v>1825</v>
      </c>
      <c r="Q450" t="s">
        <v>12249</v>
      </c>
      <c r="R450" t="s">
        <v>5323</v>
      </c>
      <c r="S450" t="s">
        <v>4915</v>
      </c>
      <c r="T450" t="s">
        <v>5323</v>
      </c>
      <c r="U450" s="207" t="s">
        <v>10948</v>
      </c>
      <c r="X450" t="s">
        <v>1825</v>
      </c>
      <c r="Z450" t="s">
        <v>1825</v>
      </c>
      <c r="AA450" s="204" t="s">
        <v>10157</v>
      </c>
      <c r="AB450" t="s">
        <v>5323</v>
      </c>
      <c r="AC450" s="206" t="s">
        <v>10161</v>
      </c>
      <c r="AD450" t="s">
        <v>1825</v>
      </c>
      <c r="AE450" s="204" t="s">
        <v>5772</v>
      </c>
      <c r="AG450" t="s">
        <v>6006</v>
      </c>
    </row>
    <row r="451" spans="5:33">
      <c r="J451" s="1">
        <v>1</v>
      </c>
      <c r="K451" t="s">
        <v>1071</v>
      </c>
      <c r="L451" t="s">
        <v>1825</v>
      </c>
      <c r="M451" t="s">
        <v>553</v>
      </c>
      <c r="N451" t="s">
        <v>1825</v>
      </c>
      <c r="O451" t="s">
        <v>5898</v>
      </c>
      <c r="P451" t="s">
        <v>1825</v>
      </c>
      <c r="R451" s="1">
        <v>1</v>
      </c>
      <c r="S451" s="26" t="s">
        <v>7510</v>
      </c>
      <c r="T451" s="1">
        <v>1</v>
      </c>
      <c r="U451" s="37" t="s">
        <v>257</v>
      </c>
      <c r="X451" t="s">
        <v>1825</v>
      </c>
      <c r="Z451" s="1">
        <v>1</v>
      </c>
      <c r="AA451" s="204" t="s">
        <v>10009</v>
      </c>
      <c r="AB451" t="s">
        <v>1825</v>
      </c>
      <c r="AC451" s="204" t="s">
        <v>61</v>
      </c>
      <c r="AG451" t="s">
        <v>6006</v>
      </c>
    </row>
    <row r="452" spans="5:33">
      <c r="J452" t="s">
        <v>1825</v>
      </c>
      <c r="L452" t="s">
        <v>1825</v>
      </c>
      <c r="N452" t="s">
        <v>1825</v>
      </c>
      <c r="P452" t="s">
        <v>5323</v>
      </c>
      <c r="Q452" t="s">
        <v>913</v>
      </c>
      <c r="R452" t="s">
        <v>1825</v>
      </c>
      <c r="S452" s="26" t="s">
        <v>7511</v>
      </c>
      <c r="T452" t="s">
        <v>1825</v>
      </c>
      <c r="X452" t="s">
        <v>1825</v>
      </c>
      <c r="Z452" t="s">
        <v>5579</v>
      </c>
      <c r="AB452" t="s">
        <v>1825</v>
      </c>
      <c r="AC452" s="204" t="s">
        <v>10162</v>
      </c>
      <c r="AG452" t="s">
        <v>6006</v>
      </c>
    </row>
    <row r="453" spans="5:33">
      <c r="J453" t="s">
        <v>5323</v>
      </c>
      <c r="K453" t="s">
        <v>1749</v>
      </c>
      <c r="L453" t="s">
        <v>1825</v>
      </c>
      <c r="N453" t="s">
        <v>5323</v>
      </c>
      <c r="O453" t="s">
        <v>2879</v>
      </c>
      <c r="P453" s="1">
        <v>1</v>
      </c>
      <c r="Q453" s="208" t="s">
        <v>8192</v>
      </c>
      <c r="R453" s="1">
        <v>1</v>
      </c>
      <c r="S453" s="27" t="s">
        <v>6243</v>
      </c>
      <c r="T453" t="s">
        <v>5323</v>
      </c>
      <c r="U453" s="39" t="s">
        <v>2271</v>
      </c>
      <c r="X453" t="s">
        <v>1825</v>
      </c>
      <c r="Z453" t="s">
        <v>1825</v>
      </c>
      <c r="AG453" t="s">
        <v>6006</v>
      </c>
    </row>
    <row r="454" spans="5:33">
      <c r="J454" s="1">
        <v>1</v>
      </c>
      <c r="K454" t="s">
        <v>1072</v>
      </c>
      <c r="L454" t="s">
        <v>1825</v>
      </c>
      <c r="N454" s="1">
        <v>1</v>
      </c>
      <c r="O454" t="s">
        <v>1075</v>
      </c>
      <c r="P454" t="s">
        <v>1825</v>
      </c>
      <c r="Q454" s="37" t="s">
        <v>8193</v>
      </c>
      <c r="R454" t="s">
        <v>1825</v>
      </c>
      <c r="T454" s="1">
        <v>1</v>
      </c>
      <c r="U454" s="37" t="s">
        <v>8587</v>
      </c>
      <c r="X454" t="s">
        <v>1825</v>
      </c>
      <c r="Z454" t="s">
        <v>1825</v>
      </c>
      <c r="AG454" t="s">
        <v>6006</v>
      </c>
    </row>
    <row r="455" spans="5:33">
      <c r="K455" s="112" t="s">
        <v>471</v>
      </c>
      <c r="L455" t="s">
        <v>1825</v>
      </c>
      <c r="P455" t="s">
        <v>1825</v>
      </c>
      <c r="Q455" s="109" t="s">
        <v>6138</v>
      </c>
      <c r="R455" t="s">
        <v>5323</v>
      </c>
      <c r="S455" t="s">
        <v>3180</v>
      </c>
      <c r="T455" t="s">
        <v>1825</v>
      </c>
      <c r="X455" t="s">
        <v>1825</v>
      </c>
      <c r="Z455" t="s">
        <v>5323</v>
      </c>
      <c r="AA455" s="249" t="s">
        <v>11956</v>
      </c>
      <c r="AB455" t="s">
        <v>5323</v>
      </c>
      <c r="AC455" s="223" t="s">
        <v>9552</v>
      </c>
      <c r="AD455" t="s">
        <v>5323</v>
      </c>
      <c r="AE455" s="62" t="s">
        <v>6172</v>
      </c>
      <c r="AG455" t="s">
        <v>6006</v>
      </c>
    </row>
    <row r="456" spans="5:33">
      <c r="L456" t="s">
        <v>5323</v>
      </c>
      <c r="M456" s="181" t="s">
        <v>7811</v>
      </c>
      <c r="N456" t="s">
        <v>5323</v>
      </c>
      <c r="O456" t="s">
        <v>2050</v>
      </c>
      <c r="P456" t="s">
        <v>1825</v>
      </c>
      <c r="Q456" s="204" t="s">
        <v>8194</v>
      </c>
      <c r="R456" s="1">
        <v>1</v>
      </c>
      <c r="S456" s="204" t="s">
        <v>10797</v>
      </c>
      <c r="T456" t="s">
        <v>5323</v>
      </c>
      <c r="U456" s="39" t="s">
        <v>2272</v>
      </c>
      <c r="X456" t="s">
        <v>1825</v>
      </c>
      <c r="Z456" s="1">
        <v>1</v>
      </c>
      <c r="AA456" s="249" t="s">
        <v>9532</v>
      </c>
      <c r="AB456" s="1">
        <v>1</v>
      </c>
      <c r="AC456" s="223" t="s">
        <v>7153</v>
      </c>
      <c r="AD456" s="1">
        <v>1</v>
      </c>
      <c r="AE456" s="62" t="s">
        <v>6173</v>
      </c>
      <c r="AG456" t="s">
        <v>6006</v>
      </c>
    </row>
    <row r="457" spans="5:33">
      <c r="E457" s="27"/>
      <c r="L457" s="1">
        <v>1</v>
      </c>
      <c r="M457" s="2" t="s">
        <v>1073</v>
      </c>
      <c r="N457" s="1">
        <v>1</v>
      </c>
      <c r="O457" t="s">
        <v>1076</v>
      </c>
      <c r="P457" t="s">
        <v>1825</v>
      </c>
      <c r="T457" s="1">
        <v>1</v>
      </c>
      <c r="U457" s="37" t="s">
        <v>4117</v>
      </c>
      <c r="X457" t="s">
        <v>1825</v>
      </c>
      <c r="Z457" t="s">
        <v>1825</v>
      </c>
      <c r="AA457" s="217" t="s">
        <v>8379</v>
      </c>
      <c r="AB457" t="s">
        <v>1825</v>
      </c>
      <c r="AC457" s="62" t="s">
        <v>5522</v>
      </c>
      <c r="AD457" t="s">
        <v>1825</v>
      </c>
      <c r="AE457" s="169" t="s">
        <v>8244</v>
      </c>
      <c r="AG457" t="s">
        <v>6006</v>
      </c>
    </row>
    <row r="458" spans="5:33">
      <c r="L458" t="s">
        <v>1825</v>
      </c>
      <c r="M458" s="13" t="s">
        <v>2536</v>
      </c>
      <c r="N458" t="s">
        <v>1825</v>
      </c>
      <c r="P458" t="s">
        <v>5323</v>
      </c>
      <c r="Q458" s="38" t="s">
        <v>2234</v>
      </c>
      <c r="R458" t="s">
        <v>5323</v>
      </c>
      <c r="S458" s="75" t="s">
        <v>2270</v>
      </c>
      <c r="T458" t="s">
        <v>1825</v>
      </c>
      <c r="U458" s="204" t="s">
        <v>11318</v>
      </c>
      <c r="X458" t="s">
        <v>1825</v>
      </c>
      <c r="Z458" s="1">
        <v>1</v>
      </c>
      <c r="AA458" s="249" t="s">
        <v>9533</v>
      </c>
      <c r="AB458" t="s">
        <v>1825</v>
      </c>
      <c r="AC458" s="223" t="s">
        <v>8994</v>
      </c>
      <c r="AD458" t="s">
        <v>1825</v>
      </c>
      <c r="AG458" t="s">
        <v>6006</v>
      </c>
    </row>
    <row r="459" spans="5:33">
      <c r="L459" s="1">
        <v>1</v>
      </c>
      <c r="M459" s="204" t="s">
        <v>11149</v>
      </c>
      <c r="N459" t="s">
        <v>1825</v>
      </c>
      <c r="P459" s="1">
        <v>1</v>
      </c>
      <c r="Q459" s="2" t="s">
        <v>262</v>
      </c>
      <c r="R459" s="1">
        <v>1</v>
      </c>
      <c r="S459" t="s">
        <v>263</v>
      </c>
      <c r="X459" t="s">
        <v>1825</v>
      </c>
      <c r="Z459" t="s">
        <v>1825</v>
      </c>
      <c r="AB459" t="s">
        <v>1825</v>
      </c>
      <c r="AC459" s="223" t="s">
        <v>8996</v>
      </c>
      <c r="AD459" t="s">
        <v>5323</v>
      </c>
      <c r="AE459" s="164" t="s">
        <v>7083</v>
      </c>
      <c r="AG459" t="s">
        <v>6006</v>
      </c>
    </row>
    <row r="460" spans="5:33">
      <c r="L460" t="s">
        <v>1825</v>
      </c>
      <c r="M460" s="7" t="s">
        <v>11148</v>
      </c>
      <c r="N460" t="s">
        <v>1825</v>
      </c>
      <c r="P460" t="s">
        <v>1825</v>
      </c>
      <c r="Q460" s="37" t="s">
        <v>6139</v>
      </c>
      <c r="R460" t="s">
        <v>1825</v>
      </c>
      <c r="S460" s="10" t="s">
        <v>3601</v>
      </c>
      <c r="T460" t="s">
        <v>5323</v>
      </c>
      <c r="U460" s="207" t="s">
        <v>10947</v>
      </c>
      <c r="X460" t="s">
        <v>1825</v>
      </c>
      <c r="Z460" t="s">
        <v>1825</v>
      </c>
      <c r="AB460" t="s">
        <v>1825</v>
      </c>
      <c r="AC460" s="223" t="s">
        <v>8995</v>
      </c>
      <c r="AD460" s="1">
        <v>1</v>
      </c>
      <c r="AE460" s="169" t="s">
        <v>7080</v>
      </c>
      <c r="AG460" t="s">
        <v>6006</v>
      </c>
    </row>
    <row r="461" spans="5:33">
      <c r="I461" s="2"/>
      <c r="L461" t="s">
        <v>1825</v>
      </c>
      <c r="M461" s="2"/>
      <c r="N461" t="s">
        <v>1825</v>
      </c>
      <c r="P461" t="s">
        <v>1825</v>
      </c>
      <c r="Q461" s="109" t="s">
        <v>6138</v>
      </c>
      <c r="R461" t="s">
        <v>1825</v>
      </c>
      <c r="S461" s="17" t="s">
        <v>6798</v>
      </c>
      <c r="T461" s="1">
        <v>1</v>
      </c>
      <c r="U461" t="s">
        <v>258</v>
      </c>
      <c r="X461" t="s">
        <v>1825</v>
      </c>
      <c r="Z461" t="s">
        <v>5323</v>
      </c>
      <c r="AA461" s="274" t="s">
        <v>11955</v>
      </c>
      <c r="AB461" t="s">
        <v>1825</v>
      </c>
      <c r="AC461" s="223" t="s">
        <v>9067</v>
      </c>
      <c r="AD461" t="s">
        <v>1825</v>
      </c>
      <c r="AE461" s="181" t="s">
        <v>7466</v>
      </c>
      <c r="AG461" t="s">
        <v>6006</v>
      </c>
    </row>
    <row r="462" spans="5:33">
      <c r="L462" t="s">
        <v>5323</v>
      </c>
      <c r="M462" s="75" t="s">
        <v>2177</v>
      </c>
      <c r="N462" t="s">
        <v>1825</v>
      </c>
      <c r="P462" t="s">
        <v>1825</v>
      </c>
      <c r="R462" s="1">
        <v>1</v>
      </c>
      <c r="S462" t="s">
        <v>261</v>
      </c>
      <c r="T462" t="s">
        <v>1825</v>
      </c>
      <c r="X462" t="s">
        <v>1825</v>
      </c>
      <c r="Y462" s="274"/>
      <c r="Z462" t="s">
        <v>1825</v>
      </c>
      <c r="AB462" s="1">
        <v>1</v>
      </c>
      <c r="AC462" s="223" t="s">
        <v>9068</v>
      </c>
      <c r="AD462" t="s">
        <v>1825</v>
      </c>
      <c r="AE462" s="181" t="s">
        <v>7465</v>
      </c>
      <c r="AG462" t="s">
        <v>6006</v>
      </c>
    </row>
    <row r="463" spans="5:33">
      <c r="L463" s="1">
        <v>1</v>
      </c>
      <c r="M463" t="s">
        <v>1074</v>
      </c>
      <c r="N463" t="s">
        <v>1825</v>
      </c>
      <c r="P463" t="s">
        <v>1825</v>
      </c>
      <c r="R463" t="s">
        <v>1825</v>
      </c>
      <c r="T463" t="s">
        <v>5323</v>
      </c>
      <c r="U463" s="75" t="s">
        <v>2273</v>
      </c>
      <c r="X463" t="s">
        <v>1825</v>
      </c>
      <c r="Z463" t="s">
        <v>1825</v>
      </c>
      <c r="AB463" t="s">
        <v>1825</v>
      </c>
      <c r="AD463" t="s">
        <v>1825</v>
      </c>
      <c r="AG463" t="s">
        <v>6006</v>
      </c>
    </row>
    <row r="464" spans="5:33">
      <c r="L464" t="s">
        <v>1825</v>
      </c>
      <c r="N464" t="s">
        <v>1825</v>
      </c>
      <c r="P464" t="s">
        <v>1825</v>
      </c>
      <c r="R464" t="s">
        <v>1825</v>
      </c>
      <c r="T464" s="1">
        <v>1</v>
      </c>
      <c r="U464" t="s">
        <v>259</v>
      </c>
      <c r="X464" t="s">
        <v>1825</v>
      </c>
      <c r="Z464" t="s">
        <v>1825</v>
      </c>
      <c r="AB464" t="s">
        <v>1825</v>
      </c>
      <c r="AD464" t="s">
        <v>5323</v>
      </c>
      <c r="AE464" s="108" t="s">
        <v>5883</v>
      </c>
      <c r="AG464" t="s">
        <v>6006</v>
      </c>
    </row>
    <row r="465" spans="8:33">
      <c r="L465" t="s">
        <v>5323</v>
      </c>
      <c r="M465" s="75" t="s">
        <v>3526</v>
      </c>
      <c r="N465" t="s">
        <v>1825</v>
      </c>
      <c r="P465" t="s">
        <v>1825</v>
      </c>
      <c r="R465" t="s">
        <v>1825</v>
      </c>
      <c r="T465" t="s">
        <v>1825</v>
      </c>
      <c r="X465" t="s">
        <v>1825</v>
      </c>
      <c r="Z465" t="s">
        <v>1825</v>
      </c>
      <c r="AB465" t="s">
        <v>1825</v>
      </c>
      <c r="AD465" s="1">
        <v>1</v>
      </c>
      <c r="AE465" s="108" t="s">
        <v>5884</v>
      </c>
      <c r="AG465" t="s">
        <v>6006</v>
      </c>
    </row>
    <row r="466" spans="8:33">
      <c r="L466" s="1">
        <v>1</v>
      </c>
      <c r="M466" t="s">
        <v>1088</v>
      </c>
      <c r="N466" t="s">
        <v>1825</v>
      </c>
      <c r="P466" t="s">
        <v>1825</v>
      </c>
      <c r="R466" t="s">
        <v>1825</v>
      </c>
      <c r="T466" t="s">
        <v>5323</v>
      </c>
      <c r="U466" s="75" t="s">
        <v>2274</v>
      </c>
      <c r="X466" t="s">
        <v>1825</v>
      </c>
      <c r="Z466" t="s">
        <v>1825</v>
      </c>
      <c r="AB466" t="s">
        <v>1825</v>
      </c>
      <c r="AD466" t="s">
        <v>1825</v>
      </c>
      <c r="AE466" s="186" t="s">
        <v>7717</v>
      </c>
      <c r="AG466" t="s">
        <v>6006</v>
      </c>
    </row>
    <row r="467" spans="8:33">
      <c r="M467" s="112"/>
      <c r="N467" t="s">
        <v>1825</v>
      </c>
      <c r="P467" t="s">
        <v>1825</v>
      </c>
      <c r="R467" t="s">
        <v>1825</v>
      </c>
      <c r="T467" s="1">
        <v>1</v>
      </c>
      <c r="U467" t="s">
        <v>260</v>
      </c>
      <c r="X467" t="s">
        <v>1825</v>
      </c>
      <c r="Z467" t="s">
        <v>1825</v>
      </c>
      <c r="AB467" t="s">
        <v>1825</v>
      </c>
      <c r="AD467" t="s">
        <v>1825</v>
      </c>
      <c r="AE467" s="108" t="s">
        <v>5885</v>
      </c>
      <c r="AG467" t="s">
        <v>6006</v>
      </c>
    </row>
    <row r="468" spans="8:33">
      <c r="I468" s="181"/>
      <c r="J468" t="s">
        <v>5323</v>
      </c>
      <c r="K468" s="204" t="s">
        <v>11835</v>
      </c>
      <c r="L468" t="s">
        <v>5323</v>
      </c>
      <c r="M468" s="204" t="s">
        <v>573</v>
      </c>
      <c r="N468" t="s">
        <v>1825</v>
      </c>
      <c r="P468" t="s">
        <v>1825</v>
      </c>
      <c r="R468" t="s">
        <v>1825</v>
      </c>
      <c r="T468" s="1">
        <v>1</v>
      </c>
      <c r="U468" s="204" t="s">
        <v>11860</v>
      </c>
      <c r="X468" t="s">
        <v>1825</v>
      </c>
      <c r="Z468" t="s">
        <v>1825</v>
      </c>
      <c r="AB468" t="s">
        <v>1825</v>
      </c>
      <c r="AD468" t="s">
        <v>1825</v>
      </c>
      <c r="AG468" t="s">
        <v>6006</v>
      </c>
    </row>
    <row r="469" spans="8:33">
      <c r="I469" s="181"/>
      <c r="J469" s="1">
        <v>1</v>
      </c>
      <c r="K469" s="204" t="s">
        <v>748</v>
      </c>
      <c r="L469" s="1">
        <v>1</v>
      </c>
      <c r="M469" s="204" t="s">
        <v>11836</v>
      </c>
      <c r="N469" t="s">
        <v>1825</v>
      </c>
      <c r="P469" t="s">
        <v>1825</v>
      </c>
      <c r="R469" t="s">
        <v>1825</v>
      </c>
      <c r="T469" t="s">
        <v>1825</v>
      </c>
      <c r="X469" t="s">
        <v>1825</v>
      </c>
      <c r="Z469" t="s">
        <v>1825</v>
      </c>
      <c r="AB469" t="s">
        <v>1825</v>
      </c>
      <c r="AD469" t="s">
        <v>5323</v>
      </c>
      <c r="AE469" s="169" t="s">
        <v>6910</v>
      </c>
      <c r="AG469" t="s">
        <v>6006</v>
      </c>
    </row>
    <row r="470" spans="8:33">
      <c r="I470" s="181"/>
      <c r="J470" t="s">
        <v>1825</v>
      </c>
      <c r="K470" s="204" t="s">
        <v>10703</v>
      </c>
      <c r="N470" t="s">
        <v>1825</v>
      </c>
      <c r="P470" t="s">
        <v>1825</v>
      </c>
      <c r="R470" t="s">
        <v>1825</v>
      </c>
      <c r="T470" t="s">
        <v>5323</v>
      </c>
      <c r="U470" s="207" t="s">
        <v>10942</v>
      </c>
      <c r="X470" t="s">
        <v>1825</v>
      </c>
      <c r="Z470" t="s">
        <v>1825</v>
      </c>
      <c r="AB470" t="s">
        <v>1825</v>
      </c>
      <c r="AD470" s="1">
        <v>1</v>
      </c>
      <c r="AE470" s="169" t="s">
        <v>6920</v>
      </c>
      <c r="AG470" t="s">
        <v>6006</v>
      </c>
    </row>
    <row r="471" spans="8:33">
      <c r="I471" s="181"/>
      <c r="J471" s="1">
        <v>1</v>
      </c>
      <c r="K471" s="204" t="s">
        <v>2190</v>
      </c>
      <c r="N471" t="s">
        <v>1825</v>
      </c>
      <c r="P471" t="s">
        <v>1825</v>
      </c>
      <c r="R471" t="s">
        <v>1825</v>
      </c>
      <c r="T471" s="1">
        <v>1</v>
      </c>
      <c r="U471" s="204" t="s">
        <v>10943</v>
      </c>
      <c r="X471" t="s">
        <v>1825</v>
      </c>
      <c r="Z471" t="s">
        <v>1825</v>
      </c>
      <c r="AB471" t="s">
        <v>1825</v>
      </c>
      <c r="AD471" t="s">
        <v>1825</v>
      </c>
      <c r="AE471" s="169" t="s">
        <v>6911</v>
      </c>
      <c r="AG471" t="s">
        <v>6006</v>
      </c>
    </row>
    <row r="472" spans="8:33">
      <c r="H472" s="1"/>
      <c r="I472" s="2"/>
      <c r="M472" s="2"/>
      <c r="N472" t="s">
        <v>1825</v>
      </c>
      <c r="P472" t="s">
        <v>1825</v>
      </c>
      <c r="R472" t="s">
        <v>1825</v>
      </c>
      <c r="T472" t="s">
        <v>1825</v>
      </c>
      <c r="X472" t="s">
        <v>1825</v>
      </c>
      <c r="Z472" t="s">
        <v>1825</v>
      </c>
      <c r="AB472" t="s">
        <v>1825</v>
      </c>
      <c r="AD472" t="s">
        <v>1825</v>
      </c>
      <c r="AE472" s="223" t="s">
        <v>9069</v>
      </c>
      <c r="AG472" t="s">
        <v>6006</v>
      </c>
    </row>
    <row r="473" spans="8:33">
      <c r="M473" s="2"/>
      <c r="N473" t="s">
        <v>1825</v>
      </c>
      <c r="P473" t="s">
        <v>1825</v>
      </c>
      <c r="R473" t="s">
        <v>1825</v>
      </c>
      <c r="T473" t="s">
        <v>5323</v>
      </c>
      <c r="U473" s="75" t="s">
        <v>2656</v>
      </c>
      <c r="X473" t="s">
        <v>1825</v>
      </c>
      <c r="Z473" t="s">
        <v>1825</v>
      </c>
      <c r="AB473" t="s">
        <v>1825</v>
      </c>
      <c r="AD473" t="s">
        <v>1825</v>
      </c>
      <c r="AE473" s="249" t="s">
        <v>9564</v>
      </c>
      <c r="AG473" t="s">
        <v>6006</v>
      </c>
    </row>
    <row r="474" spans="8:33">
      <c r="M474" s="2"/>
      <c r="N474" t="s">
        <v>1825</v>
      </c>
      <c r="P474" t="s">
        <v>5323</v>
      </c>
      <c r="Q474" s="2" t="s">
        <v>4310</v>
      </c>
      <c r="R474" t="s">
        <v>1825</v>
      </c>
      <c r="T474" s="1">
        <v>1</v>
      </c>
      <c r="U474" s="17" t="s">
        <v>35</v>
      </c>
      <c r="X474" t="s">
        <v>1825</v>
      </c>
      <c r="Z474" t="s">
        <v>1825</v>
      </c>
      <c r="AB474" t="s">
        <v>1825</v>
      </c>
      <c r="AG474" t="s">
        <v>6006</v>
      </c>
    </row>
    <row r="475" spans="8:33">
      <c r="M475" s="2"/>
      <c r="N475" t="s">
        <v>1825</v>
      </c>
      <c r="P475" s="1">
        <v>1</v>
      </c>
      <c r="Q475" s="26" t="s">
        <v>1083</v>
      </c>
      <c r="R475" t="s">
        <v>1825</v>
      </c>
      <c r="T475" t="s">
        <v>1825</v>
      </c>
      <c r="X475" t="s">
        <v>1825</v>
      </c>
      <c r="Z475" t="s">
        <v>1825</v>
      </c>
      <c r="AB475" t="s">
        <v>5323</v>
      </c>
      <c r="AC475" s="249" t="s">
        <v>9534</v>
      </c>
      <c r="AD475" t="s">
        <v>5323</v>
      </c>
      <c r="AE475" s="210" t="s">
        <v>8413</v>
      </c>
      <c r="AG475" t="s">
        <v>6006</v>
      </c>
    </row>
    <row r="476" spans="8:33">
      <c r="N476" t="s">
        <v>1825</v>
      </c>
      <c r="P476" t="s">
        <v>1825</v>
      </c>
      <c r="Q476" s="23" t="s">
        <v>1084</v>
      </c>
      <c r="R476" t="s">
        <v>5323</v>
      </c>
      <c r="S476" s="75" t="s">
        <v>3740</v>
      </c>
      <c r="T476" t="s">
        <v>5323</v>
      </c>
      <c r="U476" s="75" t="s">
        <v>2657</v>
      </c>
      <c r="X476" t="s">
        <v>1825</v>
      </c>
      <c r="Z476" t="s">
        <v>1825</v>
      </c>
      <c r="AB476" s="1">
        <v>1</v>
      </c>
      <c r="AC476" s="249" t="s">
        <v>61</v>
      </c>
      <c r="AD476" s="1">
        <v>1</v>
      </c>
      <c r="AE476" s="210" t="s">
        <v>5578</v>
      </c>
      <c r="AG476" t="s">
        <v>6006</v>
      </c>
    </row>
    <row r="477" spans="8:33">
      <c r="N477" t="s">
        <v>1825</v>
      </c>
      <c r="P477" t="s">
        <v>1825</v>
      </c>
      <c r="Q477" t="s">
        <v>5058</v>
      </c>
      <c r="R477" s="1">
        <v>1</v>
      </c>
      <c r="S477" s="17" t="s">
        <v>39</v>
      </c>
      <c r="T477" s="1">
        <v>1</v>
      </c>
      <c r="U477" s="17" t="s">
        <v>34</v>
      </c>
      <c r="X477" t="s">
        <v>1825</v>
      </c>
      <c r="Z477" t="s">
        <v>1825</v>
      </c>
      <c r="AB477" t="s">
        <v>1825</v>
      </c>
      <c r="AC477" s="210" t="s">
        <v>9536</v>
      </c>
      <c r="AD477" t="s">
        <v>1825</v>
      </c>
      <c r="AG477" t="s">
        <v>6006</v>
      </c>
    </row>
    <row r="478" spans="8:33">
      <c r="N478" t="s">
        <v>1825</v>
      </c>
      <c r="P478" t="s">
        <v>1825</v>
      </c>
      <c r="R478" t="s">
        <v>1825</v>
      </c>
      <c r="S478" s="10" t="s">
        <v>2609</v>
      </c>
      <c r="T478" t="s">
        <v>1825</v>
      </c>
      <c r="X478" t="s">
        <v>1825</v>
      </c>
      <c r="Z478" t="s">
        <v>1825</v>
      </c>
      <c r="AB478" s="1">
        <v>1</v>
      </c>
      <c r="AC478" s="181" t="s">
        <v>7549</v>
      </c>
      <c r="AD478" t="s">
        <v>5323</v>
      </c>
      <c r="AE478" s="210" t="s">
        <v>8414</v>
      </c>
      <c r="AG478" t="s">
        <v>6006</v>
      </c>
    </row>
    <row r="479" spans="8:33">
      <c r="N479" t="s">
        <v>1825</v>
      </c>
      <c r="P479" t="s">
        <v>5323</v>
      </c>
      <c r="Q479" t="s">
        <v>2608</v>
      </c>
      <c r="R479" t="s">
        <v>1825</v>
      </c>
      <c r="S479" s="204" t="s">
        <v>11828</v>
      </c>
      <c r="T479" t="s">
        <v>5323</v>
      </c>
      <c r="U479" s="39" t="s">
        <v>2658</v>
      </c>
      <c r="X479" t="s">
        <v>1825</v>
      </c>
      <c r="Z479" t="s">
        <v>1825</v>
      </c>
      <c r="AB479" t="s">
        <v>1825</v>
      </c>
      <c r="AC479" s="181" t="s">
        <v>9535</v>
      </c>
      <c r="AD479" s="1">
        <v>1</v>
      </c>
      <c r="AE479" s="210" t="s">
        <v>8412</v>
      </c>
      <c r="AG479" t="s">
        <v>6006</v>
      </c>
    </row>
    <row r="480" spans="8:33">
      <c r="N480" t="s">
        <v>1825</v>
      </c>
      <c r="P480" s="1">
        <v>1</v>
      </c>
      <c r="Q480" t="s">
        <v>727</v>
      </c>
      <c r="R480" s="1">
        <v>1</v>
      </c>
      <c r="S480" s="17" t="s">
        <v>40</v>
      </c>
      <c r="T480" s="1">
        <v>1</v>
      </c>
      <c r="U480" s="17" t="s">
        <v>33</v>
      </c>
      <c r="X480" t="s">
        <v>1825</v>
      </c>
      <c r="Z480" t="s">
        <v>1825</v>
      </c>
      <c r="AB480" t="s">
        <v>1825</v>
      </c>
      <c r="AC480" s="181" t="s">
        <v>7550</v>
      </c>
      <c r="AD480" t="s">
        <v>1825</v>
      </c>
      <c r="AG480" t="s">
        <v>6006</v>
      </c>
    </row>
    <row r="481" spans="14:33">
      <c r="N481" t="s">
        <v>1825</v>
      </c>
      <c r="P481" t="s">
        <v>1825</v>
      </c>
      <c r="R481" t="s">
        <v>1825</v>
      </c>
      <c r="X481" t="s">
        <v>1825</v>
      </c>
      <c r="Z481" t="s">
        <v>1825</v>
      </c>
      <c r="AD481" t="s">
        <v>5323</v>
      </c>
      <c r="AE481" s="210" t="s">
        <v>8415</v>
      </c>
      <c r="AG481" t="s">
        <v>6006</v>
      </c>
    </row>
    <row r="482" spans="14:33">
      <c r="N482" t="s">
        <v>1825</v>
      </c>
      <c r="P482" t="s">
        <v>1825</v>
      </c>
      <c r="R482" t="s">
        <v>5323</v>
      </c>
      <c r="S482" s="2" t="s">
        <v>8591</v>
      </c>
      <c r="T482" t="s">
        <v>5323</v>
      </c>
      <c r="U482" t="s">
        <v>4794</v>
      </c>
      <c r="X482" t="s">
        <v>1825</v>
      </c>
      <c r="Z482" t="s">
        <v>1825</v>
      </c>
      <c r="AD482" s="1">
        <v>1</v>
      </c>
      <c r="AE482" s="210" t="s">
        <v>5251</v>
      </c>
      <c r="AG482" t="s">
        <v>6006</v>
      </c>
    </row>
    <row r="483" spans="14:33">
      <c r="N483" t="s">
        <v>1825</v>
      </c>
      <c r="P483" t="s">
        <v>1825</v>
      </c>
      <c r="R483" s="1">
        <v>1</v>
      </c>
      <c r="S483" t="s">
        <v>6580</v>
      </c>
      <c r="T483" s="1">
        <v>1</v>
      </c>
      <c r="U483" s="17" t="s">
        <v>32</v>
      </c>
      <c r="X483" t="s">
        <v>1825</v>
      </c>
      <c r="Z483" s="17" t="s">
        <v>5579</v>
      </c>
      <c r="AG483" t="s">
        <v>6006</v>
      </c>
    </row>
    <row r="484" spans="14:33">
      <c r="N484" t="s">
        <v>1825</v>
      </c>
      <c r="P484" t="s">
        <v>5323</v>
      </c>
      <c r="Q484" s="8" t="s">
        <v>11039</v>
      </c>
      <c r="R484" t="s">
        <v>1825</v>
      </c>
      <c r="S484" s="10" t="s">
        <v>4489</v>
      </c>
      <c r="T484" t="s">
        <v>1825</v>
      </c>
      <c r="U484" s="38" t="s">
        <v>10980</v>
      </c>
      <c r="X484" t="s">
        <v>1825</v>
      </c>
      <c r="Z484" t="s">
        <v>5323</v>
      </c>
      <c r="AA484" s="204" t="s">
        <v>11954</v>
      </c>
      <c r="AB484" t="s">
        <v>5323</v>
      </c>
      <c r="AC484" s="251" t="s">
        <v>9638</v>
      </c>
      <c r="AD484" t="s">
        <v>5323</v>
      </c>
      <c r="AE484" s="210" t="s">
        <v>8475</v>
      </c>
      <c r="AG484" t="s">
        <v>6006</v>
      </c>
    </row>
    <row r="485" spans="14:33">
      <c r="N485" t="s">
        <v>1825</v>
      </c>
      <c r="P485" s="1">
        <v>1</v>
      </c>
      <c r="Q485" t="s">
        <v>1085</v>
      </c>
      <c r="R485" t="s">
        <v>1825</v>
      </c>
      <c r="S485" s="208" t="s">
        <v>11600</v>
      </c>
      <c r="T485" t="s">
        <v>1825</v>
      </c>
      <c r="U485" s="37" t="s">
        <v>2339</v>
      </c>
      <c r="X485" t="s">
        <v>1825</v>
      </c>
      <c r="Z485" t="s">
        <v>1825</v>
      </c>
      <c r="AB485" t="s">
        <v>1825</v>
      </c>
      <c r="AC485" s="251" t="s">
        <v>9639</v>
      </c>
      <c r="AD485" s="1">
        <v>1</v>
      </c>
      <c r="AE485" s="210" t="s">
        <v>8058</v>
      </c>
      <c r="AG485" t="s">
        <v>6006</v>
      </c>
    </row>
    <row r="486" spans="14:33">
      <c r="N486" t="s">
        <v>1825</v>
      </c>
      <c r="P486" t="s">
        <v>1825</v>
      </c>
      <c r="Q486" s="10" t="s">
        <v>3601</v>
      </c>
      <c r="R486" s="1">
        <v>1</v>
      </c>
      <c r="S486" s="38" t="s">
        <v>41</v>
      </c>
      <c r="T486" t="s">
        <v>1825</v>
      </c>
      <c r="X486" t="s">
        <v>1825</v>
      </c>
      <c r="Z486" t="s">
        <v>1825</v>
      </c>
      <c r="AD486" t="s">
        <v>1825</v>
      </c>
      <c r="AG486" t="s">
        <v>6006</v>
      </c>
    </row>
    <row r="487" spans="14:33">
      <c r="N487" t="s">
        <v>1825</v>
      </c>
      <c r="P487" t="s">
        <v>1825</v>
      </c>
      <c r="Q487" s="208" t="s">
        <v>10934</v>
      </c>
      <c r="R487" t="s">
        <v>1825</v>
      </c>
      <c r="T487" t="s">
        <v>5323</v>
      </c>
      <c r="U487" t="s">
        <v>3907</v>
      </c>
      <c r="X487" t="s">
        <v>1825</v>
      </c>
      <c r="Z487" t="s">
        <v>5323</v>
      </c>
      <c r="AA487" s="206" t="s">
        <v>10163</v>
      </c>
      <c r="AD487" t="s">
        <v>5323</v>
      </c>
      <c r="AE487" s="210" t="s">
        <v>734</v>
      </c>
      <c r="AG487" t="s">
        <v>6006</v>
      </c>
    </row>
    <row r="488" spans="14:33">
      <c r="N488" t="s">
        <v>1825</v>
      </c>
      <c r="P488" s="1">
        <v>1</v>
      </c>
      <c r="Q488" s="37" t="s">
        <v>4000</v>
      </c>
      <c r="R488" t="s">
        <v>5323</v>
      </c>
      <c r="S488" s="71" t="s">
        <v>4036</v>
      </c>
      <c r="T488" s="1">
        <v>1</v>
      </c>
      <c r="U488" s="17" t="s">
        <v>36</v>
      </c>
      <c r="X488" t="s">
        <v>1825</v>
      </c>
      <c r="Z488" t="s">
        <v>5579</v>
      </c>
      <c r="AD488" s="1">
        <v>1</v>
      </c>
      <c r="AE488" s="210" t="s">
        <v>8058</v>
      </c>
      <c r="AG488" t="s">
        <v>6006</v>
      </c>
    </row>
    <row r="489" spans="14:33">
      <c r="N489" t="s">
        <v>5323</v>
      </c>
      <c r="O489" s="8" t="s">
        <v>10536</v>
      </c>
      <c r="P489" t="s">
        <v>1825</v>
      </c>
      <c r="R489" s="1">
        <v>1</v>
      </c>
      <c r="S489" s="204" t="s">
        <v>10967</v>
      </c>
      <c r="T489" t="s">
        <v>1825</v>
      </c>
      <c r="X489" t="s">
        <v>1825</v>
      </c>
      <c r="Z489" t="s">
        <v>5323</v>
      </c>
      <c r="AA489" s="62" t="s">
        <v>878</v>
      </c>
      <c r="AG489" t="s">
        <v>6006</v>
      </c>
    </row>
    <row r="490" spans="14:33">
      <c r="N490" s="1">
        <v>1</v>
      </c>
      <c r="O490" s="38" t="s">
        <v>1087</v>
      </c>
      <c r="P490" t="s">
        <v>5323</v>
      </c>
      <c r="Q490" t="s">
        <v>2418</v>
      </c>
      <c r="R490" t="s">
        <v>1825</v>
      </c>
      <c r="S490" s="109" t="s">
        <v>6140</v>
      </c>
      <c r="T490" t="s">
        <v>5323</v>
      </c>
      <c r="U490" s="17" t="s">
        <v>1350</v>
      </c>
      <c r="X490" t="s">
        <v>1825</v>
      </c>
      <c r="Z490" s="1">
        <v>1</v>
      </c>
      <c r="AA490" s="62" t="s">
        <v>879</v>
      </c>
      <c r="AG490" t="s">
        <v>6006</v>
      </c>
    </row>
    <row r="491" spans="14:33">
      <c r="N491" t="s">
        <v>1825</v>
      </c>
      <c r="O491" s="10" t="s">
        <v>3908</v>
      </c>
      <c r="P491" s="1">
        <v>1</v>
      </c>
      <c r="Q491" t="s">
        <v>1086</v>
      </c>
      <c r="R491" t="s">
        <v>1825</v>
      </c>
      <c r="T491" s="1">
        <v>1</v>
      </c>
      <c r="U491" t="s">
        <v>687</v>
      </c>
      <c r="X491" t="s">
        <v>1825</v>
      </c>
      <c r="Z491" t="s">
        <v>1825</v>
      </c>
      <c r="AA491" s="96" t="s">
        <v>880</v>
      </c>
      <c r="AG491" t="s">
        <v>6006</v>
      </c>
    </row>
    <row r="492" spans="14:33">
      <c r="N492" t="s">
        <v>1825</v>
      </c>
      <c r="O492" s="38" t="s">
        <v>8191</v>
      </c>
      <c r="P492" s="1"/>
      <c r="R492" t="s">
        <v>5323</v>
      </c>
      <c r="S492" s="204" t="s">
        <v>4949</v>
      </c>
      <c r="T492" s="1">
        <v>1</v>
      </c>
      <c r="U492" s="204" t="s">
        <v>11040</v>
      </c>
      <c r="X492" t="s">
        <v>1825</v>
      </c>
      <c r="Z492" t="s">
        <v>1825</v>
      </c>
      <c r="AA492" s="62" t="s">
        <v>881</v>
      </c>
      <c r="AG492" t="s">
        <v>6006</v>
      </c>
    </row>
    <row r="493" spans="14:33">
      <c r="N493" s="1">
        <v>1</v>
      </c>
      <c r="O493" s="37" t="s">
        <v>4041</v>
      </c>
      <c r="R493" s="1">
        <v>1</v>
      </c>
      <c r="S493" s="204" t="s">
        <v>11093</v>
      </c>
      <c r="T493" t="s">
        <v>1825</v>
      </c>
      <c r="U493" s="260"/>
      <c r="X493" t="s">
        <v>1825</v>
      </c>
      <c r="AG493" t="s">
        <v>6006</v>
      </c>
    </row>
    <row r="494" spans="14:33">
      <c r="N494" t="s">
        <v>1825</v>
      </c>
      <c r="R494" t="s">
        <v>1825</v>
      </c>
      <c r="T494" t="s">
        <v>1825</v>
      </c>
      <c r="U494" s="78" t="s">
        <v>688</v>
      </c>
      <c r="X494" t="s">
        <v>1825</v>
      </c>
      <c r="AG494" t="s">
        <v>6006</v>
      </c>
    </row>
    <row r="495" spans="14:33">
      <c r="N495" t="s">
        <v>1825</v>
      </c>
      <c r="R495" t="s">
        <v>5323</v>
      </c>
      <c r="S495" s="27" t="s">
        <v>5253</v>
      </c>
      <c r="T495" s="1">
        <v>1</v>
      </c>
      <c r="U495" s="78" t="s">
        <v>689</v>
      </c>
      <c r="X495" t="s">
        <v>5323</v>
      </c>
      <c r="Y495" s="2" t="s">
        <v>3700</v>
      </c>
      <c r="AG495" t="s">
        <v>6006</v>
      </c>
    </row>
    <row r="496" spans="14:33">
      <c r="N496" t="s">
        <v>1825</v>
      </c>
      <c r="R496" s="1">
        <v>1</v>
      </c>
      <c r="S496" s="23" t="s">
        <v>1092</v>
      </c>
      <c r="T496" t="s">
        <v>1825</v>
      </c>
      <c r="X496" s="1">
        <v>1</v>
      </c>
      <c r="Y496" s="8" t="s">
        <v>1269</v>
      </c>
      <c r="Z496" s="20" t="s">
        <v>10167</v>
      </c>
      <c r="AA496" s="18"/>
      <c r="AB496" s="18"/>
      <c r="AG496" t="s">
        <v>6006</v>
      </c>
    </row>
    <row r="497" spans="6:33">
      <c r="I497" s="112" t="s">
        <v>471</v>
      </c>
      <c r="N497" t="s">
        <v>1825</v>
      </c>
      <c r="R497" t="s">
        <v>1825</v>
      </c>
      <c r="S497" s="26" t="s">
        <v>2773</v>
      </c>
      <c r="T497" t="s">
        <v>5323</v>
      </c>
      <c r="U497" t="s">
        <v>4026</v>
      </c>
      <c r="X497" t="s">
        <v>1825</v>
      </c>
      <c r="Z497" s="19" t="s">
        <v>5323</v>
      </c>
      <c r="AA497" s="249" t="s">
        <v>10164</v>
      </c>
      <c r="AB497" s="18"/>
      <c r="AG497" t="s">
        <v>6006</v>
      </c>
    </row>
    <row r="498" spans="6:33">
      <c r="I498" s="112"/>
      <c r="N498" t="s">
        <v>1825</v>
      </c>
      <c r="T498" s="1">
        <v>1</v>
      </c>
      <c r="U498" s="17" t="s">
        <v>37</v>
      </c>
      <c r="X498" t="s">
        <v>5323</v>
      </c>
      <c r="Y498" s="17" t="s">
        <v>12085</v>
      </c>
      <c r="Z498" s="19" t="s">
        <v>1825</v>
      </c>
      <c r="AA498" s="249" t="s">
        <v>10165</v>
      </c>
      <c r="AB498" s="18"/>
      <c r="AG498" t="s">
        <v>6006</v>
      </c>
    </row>
    <row r="499" spans="6:33">
      <c r="H499" t="s">
        <v>5323</v>
      </c>
      <c r="I499" s="37" t="s">
        <v>6514</v>
      </c>
      <c r="N499" t="s">
        <v>1825</v>
      </c>
      <c r="P499" t="s">
        <v>5323</v>
      </c>
      <c r="Q499" t="s">
        <v>3307</v>
      </c>
      <c r="R499" t="s">
        <v>5323</v>
      </c>
      <c r="S499" t="s">
        <v>3232</v>
      </c>
      <c r="T499" t="s">
        <v>1825</v>
      </c>
      <c r="U499" t="s">
        <v>2774</v>
      </c>
      <c r="X499" s="1">
        <v>1</v>
      </c>
      <c r="Y499" s="256" t="s">
        <v>10002</v>
      </c>
      <c r="Z499" s="19" t="s">
        <v>1825</v>
      </c>
      <c r="AA499" s="217" t="s">
        <v>8379</v>
      </c>
      <c r="AB499" s="18"/>
      <c r="AG499" t="s">
        <v>6006</v>
      </c>
    </row>
    <row r="500" spans="6:33">
      <c r="H500" s="1">
        <v>1</v>
      </c>
      <c r="I500" s="37" t="s">
        <v>4028</v>
      </c>
      <c r="N500" t="s">
        <v>1825</v>
      </c>
      <c r="P500" s="1">
        <v>1</v>
      </c>
      <c r="Q500" t="s">
        <v>1093</v>
      </c>
      <c r="R500" s="1">
        <v>1</v>
      </c>
      <c r="S500" s="204" t="s">
        <v>11713</v>
      </c>
      <c r="X500" t="s">
        <v>1825</v>
      </c>
      <c r="Y500" s="228" t="s">
        <v>8787</v>
      </c>
      <c r="Z500" s="19" t="s">
        <v>1825</v>
      </c>
      <c r="AA500" s="204" t="s">
        <v>10166</v>
      </c>
      <c r="AB500" s="18"/>
      <c r="AG500" t="s">
        <v>6006</v>
      </c>
    </row>
    <row r="501" spans="6:33">
      <c r="H501" t="s">
        <v>1825</v>
      </c>
      <c r="M501" s="2"/>
      <c r="N501" t="s">
        <v>1825</v>
      </c>
      <c r="P501" t="s">
        <v>1825</v>
      </c>
      <c r="Q501" t="s">
        <v>1094</v>
      </c>
      <c r="R501" t="s">
        <v>1825</v>
      </c>
      <c r="T501" t="s">
        <v>5323</v>
      </c>
      <c r="U501" t="s">
        <v>1528</v>
      </c>
      <c r="X501" t="s">
        <v>1825</v>
      </c>
      <c r="Y501" s="96" t="s">
        <v>944</v>
      </c>
      <c r="Z501" s="18"/>
      <c r="AA501" s="18"/>
      <c r="AB501" s="18"/>
      <c r="AG501" t="s">
        <v>6006</v>
      </c>
    </row>
    <row r="502" spans="6:33">
      <c r="G502" s="112" t="s">
        <v>471</v>
      </c>
      <c r="H502" t="s">
        <v>5323</v>
      </c>
      <c r="I502" s="23" t="s">
        <v>2363</v>
      </c>
      <c r="M502" s="2"/>
      <c r="N502" t="s">
        <v>5323</v>
      </c>
      <c r="O502" s="17" t="s">
        <v>10537</v>
      </c>
      <c r="P502" t="s">
        <v>1825</v>
      </c>
      <c r="Q502" s="10" t="s">
        <v>5396</v>
      </c>
      <c r="R502" t="s">
        <v>5323</v>
      </c>
      <c r="S502" t="s">
        <v>2540</v>
      </c>
      <c r="T502" s="1">
        <v>1</v>
      </c>
      <c r="U502" s="38" t="s">
        <v>38</v>
      </c>
      <c r="X502" t="s">
        <v>1825</v>
      </c>
      <c r="Y502" s="238" t="s">
        <v>9313</v>
      </c>
      <c r="AG502" t="s">
        <v>6006</v>
      </c>
    </row>
    <row r="503" spans="6:33">
      <c r="F503" t="s">
        <v>5323</v>
      </c>
      <c r="G503" s="26" t="s">
        <v>7389</v>
      </c>
      <c r="H503" s="1">
        <v>1</v>
      </c>
      <c r="I503" s="38" t="s">
        <v>3698</v>
      </c>
      <c r="M503" s="2"/>
      <c r="N503" s="1">
        <v>1</v>
      </c>
      <c r="O503" s="2" t="s">
        <v>1089</v>
      </c>
      <c r="P503" s="1">
        <v>1</v>
      </c>
      <c r="Q503" s="204" t="s">
        <v>11679</v>
      </c>
      <c r="R503" s="1">
        <v>1</v>
      </c>
      <c r="S503" s="8" t="s">
        <v>11704</v>
      </c>
      <c r="T503" t="s">
        <v>1825</v>
      </c>
      <c r="U503" s="37" t="s">
        <v>7416</v>
      </c>
      <c r="W503" s="112" t="s">
        <v>471</v>
      </c>
      <c r="X503" s="1">
        <v>1</v>
      </c>
      <c r="Y503" s="256" t="s">
        <v>10003</v>
      </c>
      <c r="AG503" t="s">
        <v>6006</v>
      </c>
    </row>
    <row r="504" spans="6:33">
      <c r="F504" s="1">
        <v>1</v>
      </c>
      <c r="G504" s="23" t="s">
        <v>5272</v>
      </c>
      <c r="H504" t="s">
        <v>1825</v>
      </c>
      <c r="I504" s="37" t="s">
        <v>4217</v>
      </c>
      <c r="M504" s="2"/>
      <c r="N504" t="s">
        <v>1825</v>
      </c>
      <c r="O504" s="12" t="s">
        <v>5273</v>
      </c>
      <c r="P504" t="s">
        <v>1825</v>
      </c>
      <c r="R504" t="s">
        <v>1825</v>
      </c>
      <c r="S504" s="10" t="s">
        <v>5396</v>
      </c>
      <c r="T504" t="s">
        <v>1825</v>
      </c>
      <c r="V504" t="s">
        <v>5323</v>
      </c>
      <c r="W504" t="s">
        <v>3201</v>
      </c>
      <c r="X504" t="s">
        <v>1825</v>
      </c>
      <c r="Y504" s="256" t="s">
        <v>10004</v>
      </c>
      <c r="AG504" t="s">
        <v>6006</v>
      </c>
    </row>
    <row r="505" spans="6:33">
      <c r="F505" t="s">
        <v>1825</v>
      </c>
      <c r="G505" s="204" t="s">
        <v>11384</v>
      </c>
      <c r="H505" t="s">
        <v>1825</v>
      </c>
      <c r="M505" s="2"/>
      <c r="N505" t="s">
        <v>1825</v>
      </c>
      <c r="O505" s="208" t="s">
        <v>11152</v>
      </c>
      <c r="P505" t="s">
        <v>5323</v>
      </c>
      <c r="Q505" s="2" t="s">
        <v>2893</v>
      </c>
      <c r="R505" t="s">
        <v>1825</v>
      </c>
      <c r="S505" s="8" t="s">
        <v>31</v>
      </c>
      <c r="T505" t="s">
        <v>5323</v>
      </c>
      <c r="U505" s="38" t="s">
        <v>7502</v>
      </c>
      <c r="V505" s="1">
        <v>1</v>
      </c>
      <c r="W505" s="17" t="s">
        <v>154</v>
      </c>
      <c r="X505" t="s">
        <v>1825</v>
      </c>
      <c r="Y505" s="228" t="s">
        <v>8787</v>
      </c>
      <c r="AG505" t="s">
        <v>6006</v>
      </c>
    </row>
    <row r="506" spans="6:33">
      <c r="F506" s="1">
        <v>1</v>
      </c>
      <c r="G506" s="23" t="s">
        <v>6190</v>
      </c>
      <c r="H506" t="s">
        <v>5323</v>
      </c>
      <c r="I506" s="23" t="s">
        <v>2369</v>
      </c>
      <c r="M506" s="2"/>
      <c r="N506" t="s">
        <v>1825</v>
      </c>
      <c r="O506" t="s">
        <v>2028</v>
      </c>
      <c r="P506" s="1">
        <v>1</v>
      </c>
      <c r="Q506" s="2" t="s">
        <v>1095</v>
      </c>
      <c r="R506" s="1">
        <v>1</v>
      </c>
      <c r="S506" s="17" t="s">
        <v>30</v>
      </c>
      <c r="T506" s="1">
        <v>1</v>
      </c>
      <c r="U506" s="38" t="s">
        <v>28</v>
      </c>
      <c r="V506" t="s">
        <v>1825</v>
      </c>
      <c r="W506" s="35" t="s">
        <v>3743</v>
      </c>
      <c r="X506" t="s">
        <v>1825</v>
      </c>
      <c r="AA506" s="112" t="s">
        <v>471</v>
      </c>
      <c r="AG506" t="s">
        <v>6006</v>
      </c>
    </row>
    <row r="507" spans="6:33">
      <c r="H507" s="1">
        <v>1</v>
      </c>
      <c r="I507" s="23" t="s">
        <v>3318</v>
      </c>
      <c r="M507" s="2"/>
      <c r="N507" s="1">
        <v>1</v>
      </c>
      <c r="O507" t="s">
        <v>1871</v>
      </c>
      <c r="P507" t="s">
        <v>1825</v>
      </c>
      <c r="Q507" t="s">
        <v>1096</v>
      </c>
      <c r="R507" t="s">
        <v>1825</v>
      </c>
      <c r="S507" s="17"/>
      <c r="T507" t="s">
        <v>1825</v>
      </c>
      <c r="U507" s="23" t="s">
        <v>29</v>
      </c>
      <c r="V507" t="s">
        <v>1825</v>
      </c>
      <c r="W507" s="109" t="s">
        <v>5436</v>
      </c>
      <c r="X507" t="s">
        <v>5323</v>
      </c>
      <c r="Y507" s="8" t="s">
        <v>8272</v>
      </c>
      <c r="Z507" t="s">
        <v>5323</v>
      </c>
      <c r="AA507" s="37" t="s">
        <v>5462</v>
      </c>
      <c r="AG507" t="s">
        <v>6006</v>
      </c>
    </row>
    <row r="508" spans="6:33">
      <c r="H508" t="s">
        <v>1825</v>
      </c>
      <c r="I508" s="23"/>
      <c r="M508" s="2"/>
      <c r="N508" t="s">
        <v>1825</v>
      </c>
      <c r="P508" t="s">
        <v>1825</v>
      </c>
      <c r="Q508" t="s">
        <v>3603</v>
      </c>
      <c r="R508" t="s">
        <v>5323</v>
      </c>
      <c r="S508" t="s">
        <v>2710</v>
      </c>
      <c r="T508" t="s">
        <v>1825</v>
      </c>
      <c r="U508" s="23" t="s">
        <v>5678</v>
      </c>
      <c r="X508" s="1">
        <v>1</v>
      </c>
      <c r="Y508" s="8" t="s">
        <v>1268</v>
      </c>
      <c r="Z508" s="1">
        <v>1</v>
      </c>
      <c r="AA508" s="37" t="s">
        <v>1747</v>
      </c>
      <c r="AG508" t="s">
        <v>6006</v>
      </c>
    </row>
    <row r="509" spans="6:33">
      <c r="H509" t="s">
        <v>1825</v>
      </c>
      <c r="M509" s="2"/>
      <c r="N509" t="s">
        <v>1825</v>
      </c>
      <c r="P509" t="s">
        <v>1825</v>
      </c>
      <c r="R509" s="1">
        <v>1</v>
      </c>
      <c r="S509" s="17" t="s">
        <v>25</v>
      </c>
      <c r="T509" t="s">
        <v>1825</v>
      </c>
      <c r="X509" t="s">
        <v>1825</v>
      </c>
      <c r="Y509" s="256" t="s">
        <v>10075</v>
      </c>
      <c r="AG509" t="s">
        <v>6006</v>
      </c>
    </row>
    <row r="510" spans="6:33">
      <c r="H510" t="s">
        <v>5323</v>
      </c>
      <c r="I510" s="23" t="s">
        <v>3701</v>
      </c>
      <c r="M510" s="2"/>
      <c r="N510" t="s">
        <v>1825</v>
      </c>
      <c r="P510" t="s">
        <v>5323</v>
      </c>
      <c r="Q510" s="2" t="s">
        <v>4436</v>
      </c>
      <c r="R510" t="s">
        <v>1825</v>
      </c>
      <c r="T510" t="s">
        <v>5323</v>
      </c>
      <c r="U510" s="17" t="s">
        <v>8022</v>
      </c>
      <c r="V510" t="s">
        <v>5323</v>
      </c>
      <c r="W510" s="8" t="s">
        <v>7415</v>
      </c>
      <c r="X510" t="s">
        <v>1825</v>
      </c>
      <c r="Y510" s="228" t="s">
        <v>8787</v>
      </c>
      <c r="AG510" t="s">
        <v>6006</v>
      </c>
    </row>
    <row r="511" spans="6:33">
      <c r="H511" s="1">
        <v>1</v>
      </c>
      <c r="I511" s="23" t="s">
        <v>4435</v>
      </c>
      <c r="M511" s="2"/>
      <c r="N511" t="s">
        <v>1825</v>
      </c>
      <c r="P511" s="1">
        <v>1</v>
      </c>
      <c r="Q511" t="s">
        <v>1097</v>
      </c>
      <c r="R511" t="s">
        <v>5323</v>
      </c>
      <c r="S511" t="s">
        <v>1180</v>
      </c>
      <c r="T511" s="1">
        <v>1</v>
      </c>
      <c r="U511" s="8" t="s">
        <v>26</v>
      </c>
      <c r="V511" t="s">
        <v>1825</v>
      </c>
      <c r="W511" s="14" t="s">
        <v>5794</v>
      </c>
      <c r="X511" t="s">
        <v>1825</v>
      </c>
      <c r="Y511" s="8" t="s">
        <v>155</v>
      </c>
      <c r="AG511" t="s">
        <v>6006</v>
      </c>
    </row>
    <row r="512" spans="6:33">
      <c r="H512" t="s">
        <v>1825</v>
      </c>
      <c r="N512" t="s">
        <v>1825</v>
      </c>
      <c r="P512" t="s">
        <v>1825</v>
      </c>
      <c r="Q512" s="21" t="s">
        <v>5918</v>
      </c>
      <c r="R512" s="1">
        <v>1</v>
      </c>
      <c r="S512" s="17" t="s">
        <v>24</v>
      </c>
      <c r="T512" t="s">
        <v>1825</v>
      </c>
      <c r="U512" s="10" t="s">
        <v>3870</v>
      </c>
      <c r="V512" s="1">
        <v>1</v>
      </c>
      <c r="W512" s="8" t="s">
        <v>152</v>
      </c>
      <c r="X512" s="1">
        <v>1</v>
      </c>
      <c r="Y512" s="165" t="s">
        <v>314</v>
      </c>
      <c r="Z512" t="s">
        <v>1825</v>
      </c>
      <c r="AA512" s="37" t="s">
        <v>5676</v>
      </c>
      <c r="AG512" t="s">
        <v>6006</v>
      </c>
    </row>
    <row r="513" spans="8:33">
      <c r="H513" t="s">
        <v>1825</v>
      </c>
      <c r="M513" s="23"/>
      <c r="N513" t="s">
        <v>1825</v>
      </c>
      <c r="P513" t="s">
        <v>1825</v>
      </c>
      <c r="Q513" t="s">
        <v>2012</v>
      </c>
      <c r="R513" t="s">
        <v>1825</v>
      </c>
      <c r="S513" s="204" t="s">
        <v>11692</v>
      </c>
      <c r="T513" t="s">
        <v>1825</v>
      </c>
      <c r="U513" s="208" t="s">
        <v>11179</v>
      </c>
      <c r="V513" t="s">
        <v>1825</v>
      </c>
      <c r="W513" s="33" t="s">
        <v>5558</v>
      </c>
      <c r="X513" t="s">
        <v>1825</v>
      </c>
      <c r="Y513" s="228" t="s">
        <v>8787</v>
      </c>
      <c r="Z513" t="s">
        <v>1825</v>
      </c>
      <c r="AA513" s="37" t="s">
        <v>8243</v>
      </c>
      <c r="AG513" t="s">
        <v>6006</v>
      </c>
    </row>
    <row r="514" spans="8:33">
      <c r="H514" t="s">
        <v>5323</v>
      </c>
      <c r="I514" s="23" t="s">
        <v>2011</v>
      </c>
      <c r="N514" t="s">
        <v>1825</v>
      </c>
      <c r="P514" t="s">
        <v>1825</v>
      </c>
      <c r="R514" t="s">
        <v>1825</v>
      </c>
      <c r="T514" s="1">
        <v>1</v>
      </c>
      <c r="U514" s="7" t="s">
        <v>27</v>
      </c>
      <c r="V514" t="s">
        <v>1825</v>
      </c>
      <c r="W514" s="27" t="s">
        <v>3801</v>
      </c>
      <c r="X514" t="s">
        <v>1825</v>
      </c>
      <c r="Y514" s="182" t="s">
        <v>7503</v>
      </c>
      <c r="AG514" t="s">
        <v>6006</v>
      </c>
    </row>
    <row r="515" spans="8:33">
      <c r="H515" s="1">
        <v>1</v>
      </c>
      <c r="I515" s="23" t="s">
        <v>2013</v>
      </c>
      <c r="N515" t="s">
        <v>1825</v>
      </c>
      <c r="P515" t="s">
        <v>5323</v>
      </c>
      <c r="Q515" t="s">
        <v>2050</v>
      </c>
      <c r="R515" t="s">
        <v>5323</v>
      </c>
      <c r="S515" t="s">
        <v>3269</v>
      </c>
      <c r="T515" t="s">
        <v>1825</v>
      </c>
      <c r="U515" s="7"/>
      <c r="V515" t="s">
        <v>1825</v>
      </c>
      <c r="W515" s="17" t="s">
        <v>153</v>
      </c>
      <c r="X515" t="s">
        <v>1825</v>
      </c>
      <c r="Y515" s="182" t="s">
        <v>3944</v>
      </c>
      <c r="AG515" t="s">
        <v>6006</v>
      </c>
    </row>
    <row r="516" spans="8:33">
      <c r="H516" t="s">
        <v>1825</v>
      </c>
      <c r="I516" s="23"/>
      <c r="N516" t="s">
        <v>1825</v>
      </c>
      <c r="P516" s="1">
        <v>1</v>
      </c>
      <c r="Q516" t="s">
        <v>1098</v>
      </c>
      <c r="R516" s="1">
        <v>1</v>
      </c>
      <c r="S516" s="17" t="s">
        <v>23</v>
      </c>
      <c r="T516" t="s">
        <v>5323</v>
      </c>
      <c r="U516" t="s">
        <v>4299</v>
      </c>
      <c r="V516" t="s">
        <v>1825</v>
      </c>
      <c r="X516" t="s">
        <v>1825</v>
      </c>
      <c r="AG516" t="s">
        <v>6006</v>
      </c>
    </row>
    <row r="517" spans="8:33">
      <c r="H517" t="s">
        <v>5323</v>
      </c>
      <c r="I517" s="23" t="s">
        <v>4166</v>
      </c>
      <c r="N517" t="s">
        <v>1825</v>
      </c>
      <c r="P517" t="s">
        <v>1825</v>
      </c>
      <c r="Q517" s="204" t="s">
        <v>11320</v>
      </c>
      <c r="R517" t="s">
        <v>1825</v>
      </c>
      <c r="T517" s="1">
        <v>1</v>
      </c>
      <c r="U517" s="38" t="s">
        <v>14</v>
      </c>
      <c r="V517" t="s">
        <v>5323</v>
      </c>
      <c r="W517" s="69" t="s">
        <v>3857</v>
      </c>
      <c r="X517" t="s">
        <v>5323</v>
      </c>
      <c r="Y517" t="s">
        <v>3288</v>
      </c>
      <c r="AG517" t="s">
        <v>6006</v>
      </c>
    </row>
    <row r="518" spans="8:33">
      <c r="H518" s="1">
        <v>1</v>
      </c>
      <c r="I518" s="23" t="s">
        <v>4167</v>
      </c>
      <c r="N518" t="s">
        <v>1825</v>
      </c>
      <c r="P518" t="s">
        <v>1825</v>
      </c>
      <c r="R518" t="s">
        <v>5323</v>
      </c>
      <c r="S518" t="s">
        <v>1974</v>
      </c>
      <c r="T518" t="s">
        <v>1825</v>
      </c>
      <c r="U518" s="37" t="s">
        <v>15</v>
      </c>
      <c r="V518" s="1">
        <v>1</v>
      </c>
      <c r="W518" s="69" t="s">
        <v>3858</v>
      </c>
      <c r="X518" s="1">
        <v>1</v>
      </c>
      <c r="Y518" s="17" t="s">
        <v>44</v>
      </c>
      <c r="AG518" t="s">
        <v>6006</v>
      </c>
    </row>
    <row r="519" spans="8:33">
      <c r="H519" t="s">
        <v>1825</v>
      </c>
      <c r="N519" t="s">
        <v>1825</v>
      </c>
      <c r="P519" t="s">
        <v>1825</v>
      </c>
      <c r="R519" s="1">
        <v>1</v>
      </c>
      <c r="S519" s="204" t="s">
        <v>11076</v>
      </c>
      <c r="T519" t="s">
        <v>1825</v>
      </c>
      <c r="U519" s="37" t="s">
        <v>5677</v>
      </c>
      <c r="V519" t="s">
        <v>1825</v>
      </c>
      <c r="X519" t="s">
        <v>1825</v>
      </c>
      <c r="Y519" t="s">
        <v>4112</v>
      </c>
      <c r="AG519" t="s">
        <v>6006</v>
      </c>
    </row>
    <row r="520" spans="8:33">
      <c r="H520" t="s">
        <v>5323</v>
      </c>
      <c r="I520" s="23" t="s">
        <v>2924</v>
      </c>
      <c r="N520" t="s">
        <v>1825</v>
      </c>
      <c r="P520" t="s">
        <v>1825</v>
      </c>
      <c r="T520" t="s">
        <v>1825</v>
      </c>
      <c r="V520" t="s">
        <v>1825</v>
      </c>
      <c r="AG520" t="s">
        <v>6006</v>
      </c>
    </row>
    <row r="521" spans="8:33">
      <c r="H521" s="1">
        <v>1</v>
      </c>
      <c r="I521" s="23" t="s">
        <v>4445</v>
      </c>
      <c r="N521" t="s">
        <v>1825</v>
      </c>
      <c r="P521" t="s">
        <v>5323</v>
      </c>
      <c r="Q521" s="2" t="s">
        <v>8588</v>
      </c>
      <c r="R521" t="s">
        <v>5323</v>
      </c>
      <c r="S521" t="s">
        <v>2849</v>
      </c>
      <c r="T521" t="s">
        <v>5323</v>
      </c>
      <c r="U521" t="s">
        <v>573</v>
      </c>
      <c r="V521" t="s">
        <v>1825</v>
      </c>
      <c r="AG521" t="s">
        <v>6006</v>
      </c>
    </row>
    <row r="522" spans="8:33">
      <c r="H522" t="s">
        <v>1825</v>
      </c>
      <c r="N522" t="s">
        <v>1825</v>
      </c>
      <c r="P522" s="1">
        <v>1</v>
      </c>
      <c r="Q522" t="s">
        <v>1099</v>
      </c>
      <c r="R522" s="1">
        <v>1</v>
      </c>
      <c r="S522" s="45" t="s">
        <v>7512</v>
      </c>
      <c r="T522" s="1">
        <v>1</v>
      </c>
      <c r="U522" s="204" t="s">
        <v>10759</v>
      </c>
      <c r="V522" t="s">
        <v>1825</v>
      </c>
      <c r="AA522" s="112" t="s">
        <v>471</v>
      </c>
      <c r="AG522" t="s">
        <v>6006</v>
      </c>
    </row>
    <row r="523" spans="8:33">
      <c r="H523" t="s">
        <v>5323</v>
      </c>
      <c r="I523" s="23" t="s">
        <v>5063</v>
      </c>
      <c r="N523" t="s">
        <v>1825</v>
      </c>
      <c r="P523" s="1">
        <v>1</v>
      </c>
      <c r="Q523" s="204" t="s">
        <v>11323</v>
      </c>
      <c r="R523" t="s">
        <v>1825</v>
      </c>
      <c r="S523" s="204" t="s">
        <v>11385</v>
      </c>
      <c r="V523" t="s">
        <v>5323</v>
      </c>
      <c r="W523" s="7" t="s">
        <v>11294</v>
      </c>
      <c r="X523" t="s">
        <v>5323</v>
      </c>
      <c r="Y523" s="26" t="s">
        <v>8271</v>
      </c>
      <c r="Z523" t="s">
        <v>5323</v>
      </c>
      <c r="AA523" t="s">
        <v>6004</v>
      </c>
      <c r="AG523" t="s">
        <v>6006</v>
      </c>
    </row>
    <row r="524" spans="8:33">
      <c r="H524" s="1">
        <v>1</v>
      </c>
      <c r="I524" s="69" t="s">
        <v>3096</v>
      </c>
      <c r="N524" t="s">
        <v>1825</v>
      </c>
      <c r="P524" t="s">
        <v>1825</v>
      </c>
      <c r="R524" t="s">
        <v>1825</v>
      </c>
      <c r="S524" s="204" t="s">
        <v>11386</v>
      </c>
      <c r="V524" s="1">
        <v>1</v>
      </c>
      <c r="W524" s="26" t="s">
        <v>42</v>
      </c>
      <c r="X524" s="1">
        <v>1</v>
      </c>
      <c r="Y524" s="8" t="s">
        <v>45</v>
      </c>
      <c r="Z524" s="1">
        <v>1</v>
      </c>
      <c r="AA524" t="s">
        <v>1504</v>
      </c>
      <c r="AG524" t="s">
        <v>6006</v>
      </c>
    </row>
    <row r="525" spans="8:33">
      <c r="H525" t="s">
        <v>1825</v>
      </c>
      <c r="N525" t="s">
        <v>1825</v>
      </c>
      <c r="P525" t="s">
        <v>5323</v>
      </c>
      <c r="Q525" t="s">
        <v>2849</v>
      </c>
      <c r="V525" t="s">
        <v>1825</v>
      </c>
      <c r="W525" s="26" t="s">
        <v>43</v>
      </c>
      <c r="X525" t="s">
        <v>1825</v>
      </c>
      <c r="Y525" s="207" t="s">
        <v>10321</v>
      </c>
      <c r="Z525" t="s">
        <v>1825</v>
      </c>
      <c r="AG525" t="s">
        <v>6006</v>
      </c>
    </row>
    <row r="526" spans="8:33">
      <c r="H526" t="s">
        <v>5323</v>
      </c>
      <c r="I526" s="23" t="s">
        <v>3440</v>
      </c>
      <c r="N526" t="s">
        <v>1825</v>
      </c>
      <c r="P526" s="1">
        <v>1</v>
      </c>
      <c r="Q526" t="s">
        <v>1100</v>
      </c>
      <c r="T526" t="s">
        <v>5323</v>
      </c>
      <c r="U526" s="207" t="s">
        <v>2178</v>
      </c>
      <c r="V526" t="s">
        <v>1825</v>
      </c>
      <c r="W526" s="23" t="s">
        <v>1952</v>
      </c>
      <c r="X526" t="s">
        <v>1825</v>
      </c>
      <c r="Y526" s="9" t="s">
        <v>4032</v>
      </c>
      <c r="Z526" t="s">
        <v>5323</v>
      </c>
      <c r="AA526" s="204" t="s">
        <v>10322</v>
      </c>
      <c r="AG526" t="s">
        <v>6006</v>
      </c>
    </row>
    <row r="527" spans="8:33">
      <c r="H527" s="1">
        <v>1</v>
      </c>
      <c r="I527" s="23" t="s">
        <v>1425</v>
      </c>
      <c r="N527" t="s">
        <v>1825</v>
      </c>
      <c r="P527" t="s">
        <v>1825</v>
      </c>
      <c r="Q527" s="204" t="s">
        <v>11315</v>
      </c>
      <c r="R527" t="s">
        <v>5323</v>
      </c>
      <c r="S527" s="8" t="s">
        <v>11032</v>
      </c>
      <c r="T527" s="1">
        <v>1</v>
      </c>
      <c r="U527" s="204" t="s">
        <v>11033</v>
      </c>
      <c r="V527" t="s">
        <v>1825</v>
      </c>
      <c r="X527" t="s">
        <v>1825</v>
      </c>
      <c r="Y527" s="14" t="s">
        <v>3662</v>
      </c>
      <c r="Z527" s="1">
        <v>1</v>
      </c>
      <c r="AA527" s="204" t="s">
        <v>10320</v>
      </c>
      <c r="AG527" t="s">
        <v>6006</v>
      </c>
    </row>
    <row r="528" spans="8:33">
      <c r="H528" t="s">
        <v>1825</v>
      </c>
      <c r="N528" t="s">
        <v>1825</v>
      </c>
      <c r="P528" t="s">
        <v>1825</v>
      </c>
      <c r="R528" s="1">
        <v>1</v>
      </c>
      <c r="S528" s="26" t="s">
        <v>18</v>
      </c>
      <c r="V528" t="s">
        <v>1825</v>
      </c>
      <c r="X528" t="s">
        <v>1825</v>
      </c>
      <c r="Y528" s="2" t="s">
        <v>711</v>
      </c>
      <c r="Z528" t="s">
        <v>1825</v>
      </c>
      <c r="AA528" s="204" t="s">
        <v>10323</v>
      </c>
      <c r="AG528" t="s">
        <v>6006</v>
      </c>
    </row>
    <row r="529" spans="8:33">
      <c r="H529" t="s">
        <v>5323</v>
      </c>
      <c r="I529" s="23" t="s">
        <v>3555</v>
      </c>
      <c r="N529" t="s">
        <v>1825</v>
      </c>
      <c r="P529" t="s">
        <v>5323</v>
      </c>
      <c r="Q529" s="2" t="s">
        <v>8589</v>
      </c>
      <c r="R529" t="s">
        <v>1825</v>
      </c>
      <c r="S529" s="23" t="s">
        <v>19</v>
      </c>
      <c r="T529" t="s">
        <v>5323</v>
      </c>
      <c r="U529" t="s">
        <v>5900</v>
      </c>
      <c r="V529" t="s">
        <v>5323</v>
      </c>
      <c r="W529" s="7" t="s">
        <v>10523</v>
      </c>
      <c r="X529" s="1">
        <v>1</v>
      </c>
      <c r="Y529" s="17" t="s">
        <v>710</v>
      </c>
      <c r="AG529" t="s">
        <v>6006</v>
      </c>
    </row>
    <row r="530" spans="8:33">
      <c r="H530" s="1">
        <v>1</v>
      </c>
      <c r="I530" s="38" t="s">
        <v>2463</v>
      </c>
      <c r="N530" t="s">
        <v>1825</v>
      </c>
      <c r="P530" s="1">
        <v>1</v>
      </c>
      <c r="Q530" t="s">
        <v>1101</v>
      </c>
      <c r="R530" t="s">
        <v>1825</v>
      </c>
      <c r="S530" s="23" t="s">
        <v>20</v>
      </c>
      <c r="T530" s="1">
        <v>1</v>
      </c>
      <c r="U530" s="38" t="s">
        <v>16</v>
      </c>
      <c r="V530" s="1">
        <v>1</v>
      </c>
      <c r="W530" s="29" t="s">
        <v>159</v>
      </c>
      <c r="X530" t="s">
        <v>1825</v>
      </c>
      <c r="AG530" t="s">
        <v>6006</v>
      </c>
    </row>
    <row r="531" spans="8:33">
      <c r="H531" t="s">
        <v>1825</v>
      </c>
      <c r="N531" t="s">
        <v>1825</v>
      </c>
      <c r="P531" t="s">
        <v>1825</v>
      </c>
      <c r="Q531" s="284" t="s">
        <v>5273</v>
      </c>
      <c r="R531" t="s">
        <v>1825</v>
      </c>
      <c r="T531" t="s">
        <v>1825</v>
      </c>
      <c r="U531" s="37" t="s">
        <v>17</v>
      </c>
      <c r="V531" t="s">
        <v>1825</v>
      </c>
      <c r="W531" s="10" t="s">
        <v>5126</v>
      </c>
      <c r="X531" t="s">
        <v>5323</v>
      </c>
      <c r="Y531" s="238" t="s">
        <v>9468</v>
      </c>
      <c r="AG531" t="s">
        <v>6006</v>
      </c>
    </row>
    <row r="532" spans="8:33">
      <c r="H532" t="s">
        <v>5323</v>
      </c>
      <c r="I532" s="26" t="s">
        <v>5127</v>
      </c>
      <c r="N532" t="s">
        <v>5323</v>
      </c>
      <c r="O532" t="s">
        <v>4949</v>
      </c>
      <c r="P532" t="s">
        <v>1825</v>
      </c>
      <c r="Q532" s="38" t="s">
        <v>7514</v>
      </c>
      <c r="R532" t="s">
        <v>5323</v>
      </c>
      <c r="S532" t="s">
        <v>4124</v>
      </c>
      <c r="T532" t="s">
        <v>1825</v>
      </c>
      <c r="U532" s="37" t="s">
        <v>4860</v>
      </c>
      <c r="V532" t="s">
        <v>1825</v>
      </c>
      <c r="W532" s="10" t="s">
        <v>2162</v>
      </c>
      <c r="X532" s="1">
        <v>1</v>
      </c>
      <c r="Y532" s="23" t="s">
        <v>46</v>
      </c>
      <c r="AG532" t="s">
        <v>6006</v>
      </c>
    </row>
    <row r="533" spans="8:33">
      <c r="H533" s="1">
        <v>1</v>
      </c>
      <c r="I533" s="23" t="s">
        <v>2651</v>
      </c>
      <c r="N533" s="1">
        <v>1</v>
      </c>
      <c r="O533" t="s">
        <v>1091</v>
      </c>
      <c r="P533" s="1">
        <v>1</v>
      </c>
      <c r="Q533" s="38" t="s">
        <v>1102</v>
      </c>
      <c r="R533" s="1">
        <v>1</v>
      </c>
      <c r="S533" s="17" t="s">
        <v>21</v>
      </c>
      <c r="T533" t="s">
        <v>1825</v>
      </c>
      <c r="V533" t="s">
        <v>1825</v>
      </c>
      <c r="W533" s="26" t="s">
        <v>11571</v>
      </c>
      <c r="X533" t="s">
        <v>1825</v>
      </c>
      <c r="Y533" s="244" t="s">
        <v>9469</v>
      </c>
      <c r="AG533" t="s">
        <v>6006</v>
      </c>
    </row>
    <row r="534" spans="8:33">
      <c r="H534" t="s">
        <v>1825</v>
      </c>
      <c r="N534" t="s">
        <v>1825</v>
      </c>
      <c r="P534" t="s">
        <v>1825</v>
      </c>
      <c r="R534" t="s">
        <v>1825</v>
      </c>
      <c r="S534" s="9" t="s">
        <v>1950</v>
      </c>
      <c r="T534" t="s">
        <v>5323</v>
      </c>
      <c r="U534" s="2" t="s">
        <v>2161</v>
      </c>
      <c r="V534" s="1">
        <v>1</v>
      </c>
      <c r="W534" s="207" t="s">
        <v>590</v>
      </c>
      <c r="X534" t="s">
        <v>1825</v>
      </c>
      <c r="AG534" t="s">
        <v>6006</v>
      </c>
    </row>
    <row r="535" spans="8:33">
      <c r="H535" t="s">
        <v>5323</v>
      </c>
      <c r="I535" s="23" t="s">
        <v>4287</v>
      </c>
      <c r="N535" t="s">
        <v>1825</v>
      </c>
      <c r="P535" t="s">
        <v>5323</v>
      </c>
      <c r="Q535" s="7" t="s">
        <v>1376</v>
      </c>
      <c r="R535" t="s">
        <v>1825</v>
      </c>
      <c r="S535" s="17" t="s">
        <v>7513</v>
      </c>
      <c r="T535" s="1">
        <v>1</v>
      </c>
      <c r="U535" s="17" t="s">
        <v>8572</v>
      </c>
      <c r="V535" t="s">
        <v>1825</v>
      </c>
      <c r="W535" s="26"/>
      <c r="X535" t="s">
        <v>5323</v>
      </c>
      <c r="Y535" s="204" t="s">
        <v>10493</v>
      </c>
      <c r="AG535" t="s">
        <v>6006</v>
      </c>
    </row>
    <row r="536" spans="8:33">
      <c r="H536" s="1">
        <v>1</v>
      </c>
      <c r="I536" s="23" t="s">
        <v>4288</v>
      </c>
      <c r="N536" t="s">
        <v>1825</v>
      </c>
      <c r="P536" s="1">
        <v>1</v>
      </c>
      <c r="Q536" s="208" t="s">
        <v>11123</v>
      </c>
      <c r="R536" s="1">
        <v>1</v>
      </c>
      <c r="S536" t="s">
        <v>5623</v>
      </c>
      <c r="T536" t="s">
        <v>1825</v>
      </c>
      <c r="V536" t="s">
        <v>1825</v>
      </c>
      <c r="W536" s="26"/>
      <c r="X536" s="1">
        <v>1</v>
      </c>
      <c r="Y536" s="208" t="s">
        <v>10494</v>
      </c>
      <c r="AG536" t="s">
        <v>6006</v>
      </c>
    </row>
    <row r="537" spans="8:33">
      <c r="H537" t="s">
        <v>1825</v>
      </c>
      <c r="N537" t="s">
        <v>1825</v>
      </c>
      <c r="P537" t="s">
        <v>1825</v>
      </c>
      <c r="R537" t="s">
        <v>1825</v>
      </c>
      <c r="T537" t="s">
        <v>5323</v>
      </c>
      <c r="U537" s="207" t="s">
        <v>10175</v>
      </c>
      <c r="V537" t="s">
        <v>5323</v>
      </c>
      <c r="W537" s="27" t="s">
        <v>10984</v>
      </c>
      <c r="X537" t="s">
        <v>1825</v>
      </c>
      <c r="Y537" s="204" t="s">
        <v>10495</v>
      </c>
      <c r="AG537" t="s">
        <v>6006</v>
      </c>
    </row>
    <row r="538" spans="8:33">
      <c r="H538" t="s">
        <v>5323</v>
      </c>
      <c r="I538" s="23" t="s">
        <v>3194</v>
      </c>
      <c r="N538" t="s">
        <v>1825</v>
      </c>
      <c r="P538" t="s">
        <v>5323</v>
      </c>
      <c r="Q538" s="207" t="s">
        <v>1707</v>
      </c>
      <c r="R538" t="s">
        <v>5323</v>
      </c>
      <c r="S538" s="17" t="s">
        <v>5376</v>
      </c>
      <c r="T538" s="1">
        <v>1</v>
      </c>
      <c r="U538" s="204" t="s">
        <v>11045</v>
      </c>
      <c r="V538" t="s">
        <v>1825</v>
      </c>
      <c r="W538" s="23" t="s">
        <v>8451</v>
      </c>
      <c r="X538" t="s">
        <v>1825</v>
      </c>
      <c r="AG538" t="s">
        <v>6006</v>
      </c>
    </row>
    <row r="539" spans="8:33">
      <c r="H539" s="1">
        <v>1</v>
      </c>
      <c r="I539" s="23" t="s">
        <v>3195</v>
      </c>
      <c r="N539" t="s">
        <v>1825</v>
      </c>
      <c r="P539" s="1">
        <v>1</v>
      </c>
      <c r="Q539" s="208" t="s">
        <v>11862</v>
      </c>
      <c r="R539" s="1">
        <v>1</v>
      </c>
      <c r="S539" s="17" t="s">
        <v>11046</v>
      </c>
      <c r="V539" s="1">
        <v>1</v>
      </c>
      <c r="W539" s="23" t="s">
        <v>160</v>
      </c>
      <c r="X539" t="s">
        <v>5323</v>
      </c>
      <c r="Y539" s="23" t="s">
        <v>2363</v>
      </c>
      <c r="AG539" t="s">
        <v>6006</v>
      </c>
    </row>
    <row r="540" spans="8:33">
      <c r="N540" t="s">
        <v>1825</v>
      </c>
      <c r="R540" t="s">
        <v>1825</v>
      </c>
      <c r="T540" t="s">
        <v>5323</v>
      </c>
      <c r="U540" s="26" t="s">
        <v>508</v>
      </c>
      <c r="V540" t="s">
        <v>1825</v>
      </c>
      <c r="W540" s="23" t="s">
        <v>5290</v>
      </c>
      <c r="X540" s="1">
        <v>1</v>
      </c>
      <c r="Y540" s="38" t="s">
        <v>7081</v>
      </c>
      <c r="AG540" t="s">
        <v>6006</v>
      </c>
    </row>
    <row r="541" spans="8:33">
      <c r="N541" t="s">
        <v>1825</v>
      </c>
      <c r="R541" t="s">
        <v>5323</v>
      </c>
      <c r="S541" s="2" t="s">
        <v>8590</v>
      </c>
      <c r="T541" s="1">
        <v>1</v>
      </c>
      <c r="U541" s="38" t="s">
        <v>7515</v>
      </c>
      <c r="V541" t="s">
        <v>1825</v>
      </c>
      <c r="W541" s="23"/>
      <c r="X541" t="s">
        <v>1825</v>
      </c>
      <c r="Y541" s="39" t="s">
        <v>7082</v>
      </c>
      <c r="AG541" t="s">
        <v>6006</v>
      </c>
    </row>
    <row r="542" spans="8:33">
      <c r="N542" t="s">
        <v>1825</v>
      </c>
      <c r="Q542" s="27"/>
      <c r="R542" s="1">
        <v>1</v>
      </c>
      <c r="S542" s="204" t="s">
        <v>11125</v>
      </c>
      <c r="T542" t="s">
        <v>1825</v>
      </c>
      <c r="U542" s="23" t="s">
        <v>7516</v>
      </c>
      <c r="V542" t="s">
        <v>1825</v>
      </c>
      <c r="W542" s="23"/>
      <c r="Y542" s="38"/>
      <c r="AG542" t="s">
        <v>6006</v>
      </c>
    </row>
    <row r="543" spans="8:33">
      <c r="N543" t="s">
        <v>1825</v>
      </c>
      <c r="Q543" s="27"/>
      <c r="R543" t="s">
        <v>1825</v>
      </c>
      <c r="S543" s="44" t="s">
        <v>5396</v>
      </c>
      <c r="T543" t="s">
        <v>1825</v>
      </c>
      <c r="U543" s="23" t="s">
        <v>4860</v>
      </c>
      <c r="V543" t="s">
        <v>5323</v>
      </c>
      <c r="W543" s="8" t="s">
        <v>11324</v>
      </c>
      <c r="X543" t="s">
        <v>5323</v>
      </c>
      <c r="Y543" t="s">
        <v>4949</v>
      </c>
      <c r="AG543" t="s">
        <v>6006</v>
      </c>
    </row>
    <row r="544" spans="8:33">
      <c r="N544" t="s">
        <v>5323</v>
      </c>
      <c r="O544" s="2" t="s">
        <v>9990</v>
      </c>
      <c r="P544" t="s">
        <v>5323</v>
      </c>
      <c r="Q544" s="27" t="s">
        <v>11069</v>
      </c>
      <c r="R544" s="1">
        <v>1</v>
      </c>
      <c r="S544" s="204" t="s">
        <v>11016</v>
      </c>
      <c r="V544" s="1">
        <v>1</v>
      </c>
      <c r="W544" s="17" t="s">
        <v>1276</v>
      </c>
      <c r="X544" s="1">
        <v>1</v>
      </c>
      <c r="Y544" s="17" t="s">
        <v>7486</v>
      </c>
      <c r="AG544" t="s">
        <v>6006</v>
      </c>
    </row>
    <row r="545" spans="6:33">
      <c r="N545" s="1">
        <v>1</v>
      </c>
      <c r="O545" s="26" t="s">
        <v>1105</v>
      </c>
      <c r="P545" s="1">
        <v>1</v>
      </c>
      <c r="Q545" s="23" t="s">
        <v>1103</v>
      </c>
      <c r="R545" t="s">
        <v>1825</v>
      </c>
      <c r="S545" s="37" t="s">
        <v>1106</v>
      </c>
      <c r="V545" t="s">
        <v>1825</v>
      </c>
      <c r="W545" s="9" t="s">
        <v>3188</v>
      </c>
      <c r="X545" t="s">
        <v>1825</v>
      </c>
      <c r="AG545" t="s">
        <v>6006</v>
      </c>
    </row>
    <row r="546" spans="6:33">
      <c r="N546" t="s">
        <v>1825</v>
      </c>
      <c r="O546" s="10" t="s">
        <v>2536</v>
      </c>
      <c r="P546" t="s">
        <v>1825</v>
      </c>
      <c r="Q546" s="25" t="s">
        <v>4811</v>
      </c>
      <c r="R546" t="s">
        <v>1825</v>
      </c>
      <c r="V546" t="s">
        <v>1825</v>
      </c>
      <c r="W546" s="17" t="s">
        <v>1277</v>
      </c>
      <c r="X546" t="s">
        <v>5323</v>
      </c>
      <c r="Y546" s="204" t="s">
        <v>11325</v>
      </c>
      <c r="AG546" t="s">
        <v>6006</v>
      </c>
    </row>
    <row r="547" spans="6:33">
      <c r="N547" t="s">
        <v>1825</v>
      </c>
      <c r="O547" s="208" t="s">
        <v>11390</v>
      </c>
      <c r="P547" t="s">
        <v>1825</v>
      </c>
      <c r="Q547" s="23" t="s">
        <v>11103</v>
      </c>
      <c r="R547" t="s">
        <v>5323</v>
      </c>
      <c r="S547" s="193" t="s">
        <v>8083</v>
      </c>
      <c r="U547" s="23"/>
      <c r="V547" s="1">
        <v>1</v>
      </c>
      <c r="W547" t="s">
        <v>3374</v>
      </c>
      <c r="X547" s="1">
        <v>1</v>
      </c>
      <c r="Y547" s="37" t="s">
        <v>1275</v>
      </c>
      <c r="AG547" t="s">
        <v>6006</v>
      </c>
    </row>
    <row r="548" spans="6:33">
      <c r="N548" s="1">
        <v>1</v>
      </c>
      <c r="O548" s="23" t="s">
        <v>3078</v>
      </c>
      <c r="P548" s="1">
        <v>1</v>
      </c>
      <c r="Q548" s="23" t="s">
        <v>1104</v>
      </c>
      <c r="R548" s="1">
        <v>1</v>
      </c>
      <c r="S548" s="2" t="s">
        <v>1107</v>
      </c>
      <c r="U548" s="23"/>
      <c r="V548" t="s">
        <v>1825</v>
      </c>
      <c r="X548" t="s">
        <v>1825</v>
      </c>
      <c r="AG548" t="s">
        <v>6006</v>
      </c>
    </row>
    <row r="549" spans="6:33">
      <c r="N549" t="s">
        <v>1825</v>
      </c>
      <c r="O549" s="204" t="s">
        <v>11719</v>
      </c>
      <c r="P549" t="s">
        <v>1825</v>
      </c>
      <c r="R549" t="s">
        <v>1825</v>
      </c>
      <c r="S549" s="193" t="s">
        <v>8082</v>
      </c>
      <c r="V549" t="s">
        <v>1825</v>
      </c>
      <c r="X549" t="s">
        <v>5323</v>
      </c>
      <c r="Y549" t="s">
        <v>723</v>
      </c>
      <c r="AG549" t="s">
        <v>6006</v>
      </c>
    </row>
    <row r="550" spans="6:33">
      <c r="N550" s="1">
        <v>1</v>
      </c>
      <c r="O550" s="23" t="s">
        <v>4871</v>
      </c>
      <c r="P550" t="s">
        <v>5323</v>
      </c>
      <c r="Q550" t="s">
        <v>5443</v>
      </c>
      <c r="R550" t="s">
        <v>1825</v>
      </c>
      <c r="S550" s="23" t="s">
        <v>5622</v>
      </c>
      <c r="V550" t="s">
        <v>5323</v>
      </c>
      <c r="W550" s="213" t="s">
        <v>8452</v>
      </c>
      <c r="X550" s="1">
        <v>1</v>
      </c>
      <c r="Y550" s="17" t="s">
        <v>156</v>
      </c>
      <c r="AG550" t="s">
        <v>6006</v>
      </c>
    </row>
    <row r="551" spans="6:33">
      <c r="N551" t="s">
        <v>1825</v>
      </c>
      <c r="P551" s="1">
        <v>1</v>
      </c>
      <c r="Q551" s="204" t="s">
        <v>11056</v>
      </c>
      <c r="T551" t="s">
        <v>5323</v>
      </c>
      <c r="U551" s="204" t="s">
        <v>8738</v>
      </c>
      <c r="V551" s="1">
        <v>1</v>
      </c>
      <c r="W551" s="38" t="s">
        <v>1278</v>
      </c>
      <c r="X551" t="s">
        <v>1825</v>
      </c>
      <c r="Y551" s="17" t="s">
        <v>157</v>
      </c>
      <c r="AG551" t="s">
        <v>6006</v>
      </c>
    </row>
    <row r="552" spans="6:33">
      <c r="N552" t="s">
        <v>1825</v>
      </c>
      <c r="P552" t="s">
        <v>1825</v>
      </c>
      <c r="R552" t="s">
        <v>5323</v>
      </c>
      <c r="S552" s="207" t="s">
        <v>10585</v>
      </c>
      <c r="T552" s="1">
        <v>1</v>
      </c>
      <c r="U552" s="207" t="s">
        <v>11797</v>
      </c>
      <c r="V552" t="s">
        <v>1825</v>
      </c>
      <c r="W552" s="37"/>
      <c r="X552" t="s">
        <v>1825</v>
      </c>
      <c r="Y552" s="212" t="s">
        <v>8464</v>
      </c>
      <c r="AG552" t="s">
        <v>6006</v>
      </c>
    </row>
    <row r="553" spans="6:33">
      <c r="N553" t="s">
        <v>1825</v>
      </c>
      <c r="P553" t="s">
        <v>5323</v>
      </c>
      <c r="Q553" t="s">
        <v>2418</v>
      </c>
      <c r="R553" s="1">
        <v>1</v>
      </c>
      <c r="S553" s="204" t="s">
        <v>5845</v>
      </c>
      <c r="T553" t="s">
        <v>1825</v>
      </c>
      <c r="U553" s="204" t="s">
        <v>11798</v>
      </c>
      <c r="V553" t="s">
        <v>5323</v>
      </c>
      <c r="W553" s="75" t="s">
        <v>2171</v>
      </c>
      <c r="X553" t="s">
        <v>1825</v>
      </c>
      <c r="AA553" s="3" t="s">
        <v>5043</v>
      </c>
      <c r="AG553" t="s">
        <v>6006</v>
      </c>
    </row>
    <row r="554" spans="6:33">
      <c r="N554" t="s">
        <v>1825</v>
      </c>
      <c r="P554" s="1">
        <v>1</v>
      </c>
      <c r="Q554" t="s">
        <v>1108</v>
      </c>
      <c r="R554" s="1">
        <v>1</v>
      </c>
      <c r="S554" s="204" t="s">
        <v>10946</v>
      </c>
      <c r="T554" t="s">
        <v>1825</v>
      </c>
      <c r="U554" s="23"/>
      <c r="V554" s="1">
        <v>1</v>
      </c>
      <c r="W554" s="38" t="s">
        <v>1279</v>
      </c>
      <c r="X554" t="s">
        <v>5323</v>
      </c>
      <c r="Y554" s="69" t="s">
        <v>1761</v>
      </c>
      <c r="Z554" t="s">
        <v>5323</v>
      </c>
      <c r="AA554" s="17" t="s">
        <v>9487</v>
      </c>
      <c r="AB554" s="20" t="s">
        <v>4504</v>
      </c>
      <c r="AC554" s="18"/>
      <c r="AD554" s="18"/>
      <c r="AG554" t="s">
        <v>6006</v>
      </c>
    </row>
    <row r="555" spans="6:33">
      <c r="N555" t="s">
        <v>1825</v>
      </c>
      <c r="P555" t="s">
        <v>1825</v>
      </c>
      <c r="T555" t="s">
        <v>5323</v>
      </c>
      <c r="U555" s="204" t="s">
        <v>10944</v>
      </c>
      <c r="V555" t="s">
        <v>1825</v>
      </c>
      <c r="W555" s="109" t="s">
        <v>1379</v>
      </c>
      <c r="X555" s="1">
        <v>1</v>
      </c>
      <c r="Y555" s="69" t="s">
        <v>158</v>
      </c>
      <c r="Z555" s="1">
        <v>1</v>
      </c>
      <c r="AA555" s="17" t="s">
        <v>47</v>
      </c>
      <c r="AB555" s="19" t="s">
        <v>5323</v>
      </c>
      <c r="AC555" s="35" t="s">
        <v>922</v>
      </c>
      <c r="AD555" s="18"/>
      <c r="AG555" t="s">
        <v>6006</v>
      </c>
    </row>
    <row r="556" spans="6:33">
      <c r="G556" s="112" t="s">
        <v>471</v>
      </c>
      <c r="N556" t="s">
        <v>1825</v>
      </c>
      <c r="P556" t="s">
        <v>5323</v>
      </c>
      <c r="Q556" t="s">
        <v>2710</v>
      </c>
      <c r="R556" t="s">
        <v>5323</v>
      </c>
      <c r="S556" t="s">
        <v>3886</v>
      </c>
      <c r="T556" s="1">
        <v>1</v>
      </c>
      <c r="U556" s="208" t="s">
        <v>10945</v>
      </c>
      <c r="V556" t="s">
        <v>1825</v>
      </c>
      <c r="W556" t="s">
        <v>3153</v>
      </c>
      <c r="X556" t="s">
        <v>1825</v>
      </c>
      <c r="Z556" t="s">
        <v>1825</v>
      </c>
      <c r="AA556" s="9" t="s">
        <v>6426</v>
      </c>
      <c r="AB556" s="19" t="s">
        <v>1825</v>
      </c>
      <c r="AC556" s="8" t="s">
        <v>49</v>
      </c>
      <c r="AD556" s="18"/>
      <c r="AG556" t="s">
        <v>6006</v>
      </c>
    </row>
    <row r="557" spans="6:33">
      <c r="F557" t="s">
        <v>5323</v>
      </c>
      <c r="G557" s="27" t="s">
        <v>6065</v>
      </c>
      <c r="N557" t="s">
        <v>1825</v>
      </c>
      <c r="P557" s="1">
        <v>1</v>
      </c>
      <c r="Q557" s="45" t="s">
        <v>1109</v>
      </c>
      <c r="R557" s="1">
        <v>1</v>
      </c>
      <c r="S557" s="17" t="s">
        <v>7507</v>
      </c>
      <c r="T557" t="s">
        <v>1825</v>
      </c>
      <c r="U557" s="23"/>
      <c r="V557" t="s">
        <v>1825</v>
      </c>
      <c r="X557" t="s">
        <v>5323</v>
      </c>
      <c r="Y557" t="s">
        <v>1350</v>
      </c>
      <c r="Z557" t="s">
        <v>1825</v>
      </c>
      <c r="AA557" s="110" t="s">
        <v>1962</v>
      </c>
      <c r="AB557" s="19" t="s">
        <v>1825</v>
      </c>
      <c r="AD557" s="18"/>
      <c r="AG557" t="s">
        <v>6006</v>
      </c>
    </row>
    <row r="558" spans="6:33">
      <c r="F558" s="1">
        <v>1</v>
      </c>
      <c r="G558" s="23" t="s">
        <v>3389</v>
      </c>
      <c r="N558" t="s">
        <v>1825</v>
      </c>
      <c r="P558" t="s">
        <v>1825</v>
      </c>
      <c r="R558" t="s">
        <v>1825</v>
      </c>
      <c r="S558" s="111" t="s">
        <v>5222</v>
      </c>
      <c r="T558" t="s">
        <v>5323</v>
      </c>
      <c r="U558" s="204" t="s">
        <v>11738</v>
      </c>
      <c r="V558" t="s">
        <v>5323</v>
      </c>
      <c r="W558" s="75" t="s">
        <v>2170</v>
      </c>
      <c r="X558" s="1">
        <v>1</v>
      </c>
      <c r="Y558" s="17" t="s">
        <v>1274</v>
      </c>
      <c r="Z558" t="s">
        <v>1825</v>
      </c>
      <c r="AA558" s="17" t="s">
        <v>48</v>
      </c>
      <c r="AB558" s="19" t="s">
        <v>5323</v>
      </c>
      <c r="AC558" s="35" t="s">
        <v>923</v>
      </c>
      <c r="AD558" s="18"/>
      <c r="AG558" t="s">
        <v>6006</v>
      </c>
    </row>
    <row r="559" spans="6:33">
      <c r="F559" t="s">
        <v>1825</v>
      </c>
      <c r="G559" s="23" t="s">
        <v>6588</v>
      </c>
      <c r="N559" t="s">
        <v>1825</v>
      </c>
      <c r="P559" t="s">
        <v>5323</v>
      </c>
      <c r="Q559" t="s">
        <v>848</v>
      </c>
      <c r="R559" t="s">
        <v>1825</v>
      </c>
      <c r="S559" s="75" t="s">
        <v>6388</v>
      </c>
      <c r="T559" s="1">
        <v>1</v>
      </c>
      <c r="U559" s="207" t="s">
        <v>9198</v>
      </c>
      <c r="V559" s="1">
        <v>1</v>
      </c>
      <c r="W559" s="35" t="s">
        <v>1378</v>
      </c>
      <c r="X559" t="s">
        <v>1825</v>
      </c>
      <c r="Y559" t="s">
        <v>847</v>
      </c>
      <c r="Z559" s="1">
        <v>1</v>
      </c>
      <c r="AA559" s="35" t="s">
        <v>5938</v>
      </c>
      <c r="AB559" s="19" t="s">
        <v>1825</v>
      </c>
      <c r="AC559" s="8" t="s">
        <v>50</v>
      </c>
      <c r="AD559" s="18"/>
      <c r="AG559" t="s">
        <v>6006</v>
      </c>
    </row>
    <row r="560" spans="6:33">
      <c r="N560" t="s">
        <v>1825</v>
      </c>
      <c r="P560" s="1">
        <v>1</v>
      </c>
      <c r="Q560" t="s">
        <v>1110</v>
      </c>
      <c r="R560" t="s">
        <v>1825</v>
      </c>
      <c r="S560" s="1" t="s">
        <v>2987</v>
      </c>
      <c r="T560" t="s">
        <v>1825</v>
      </c>
      <c r="U560" s="204" t="s">
        <v>11739</v>
      </c>
      <c r="V560" t="s">
        <v>1825</v>
      </c>
      <c r="W560" s="109" t="s">
        <v>1379</v>
      </c>
      <c r="X560" t="s">
        <v>1825</v>
      </c>
      <c r="Z560" t="s">
        <v>1825</v>
      </c>
      <c r="AA560" t="s">
        <v>849</v>
      </c>
      <c r="AB560" s="19" t="s">
        <v>1825</v>
      </c>
      <c r="AC560" t="s">
        <v>850</v>
      </c>
      <c r="AD560" s="18"/>
      <c r="AG560" t="s">
        <v>6006</v>
      </c>
    </row>
    <row r="561" spans="4:33">
      <c r="D561" s="23"/>
      <c r="G561" s="112" t="s">
        <v>471</v>
      </c>
      <c r="N561" t="s">
        <v>1825</v>
      </c>
      <c r="P561" t="s">
        <v>1825</v>
      </c>
      <c r="Q561" s="23" t="s">
        <v>1111</v>
      </c>
      <c r="V561" t="s">
        <v>1825</v>
      </c>
      <c r="W561" t="s">
        <v>2824</v>
      </c>
      <c r="X561" t="s">
        <v>5323</v>
      </c>
      <c r="Y561" s="2" t="s">
        <v>7220</v>
      </c>
      <c r="Z561" t="s">
        <v>1825</v>
      </c>
      <c r="AA561" s="2" t="s">
        <v>851</v>
      </c>
      <c r="AB561" s="20" t="s">
        <v>3266</v>
      </c>
      <c r="AC561" s="18"/>
      <c r="AD561" s="18"/>
      <c r="AG561" t="s">
        <v>6006</v>
      </c>
    </row>
    <row r="562" spans="4:33">
      <c r="D562" s="23"/>
      <c r="F562" t="s">
        <v>5323</v>
      </c>
      <c r="G562" s="26" t="s">
        <v>5551</v>
      </c>
      <c r="H562" t="s">
        <v>5323</v>
      </c>
      <c r="I562" s="26" t="s">
        <v>9991</v>
      </c>
      <c r="J562" t="s">
        <v>5323</v>
      </c>
      <c r="K562" s="23" t="s">
        <v>2823</v>
      </c>
      <c r="N562" t="s">
        <v>1825</v>
      </c>
      <c r="P562" t="s">
        <v>1825</v>
      </c>
      <c r="V562" t="s">
        <v>1825</v>
      </c>
      <c r="X562" s="1">
        <v>1</v>
      </c>
      <c r="Y562" s="17" t="s">
        <v>1273</v>
      </c>
      <c r="AG562" t="s">
        <v>6006</v>
      </c>
    </row>
    <row r="563" spans="4:33">
      <c r="D563" s="23"/>
      <c r="F563" s="1">
        <v>1</v>
      </c>
      <c r="G563" s="26" t="s">
        <v>5969</v>
      </c>
      <c r="H563" s="1">
        <v>1</v>
      </c>
      <c r="I563" s="23" t="s">
        <v>5970</v>
      </c>
      <c r="J563" s="1">
        <v>1</v>
      </c>
      <c r="K563" s="23" t="s">
        <v>5971</v>
      </c>
      <c r="N563" t="s">
        <v>1825</v>
      </c>
      <c r="P563" t="s">
        <v>5323</v>
      </c>
      <c r="Q563" s="75" t="s">
        <v>5464</v>
      </c>
      <c r="R563" t="s">
        <v>5323</v>
      </c>
      <c r="S563" s="37" t="s">
        <v>6346</v>
      </c>
      <c r="V563" t="s">
        <v>5323</v>
      </c>
      <c r="W563" t="s">
        <v>5710</v>
      </c>
      <c r="X563" t="s">
        <v>1825</v>
      </c>
      <c r="Y563" s="117" t="s">
        <v>8942</v>
      </c>
      <c r="Z563" t="s">
        <v>5323</v>
      </c>
      <c r="AA563" s="69" t="s">
        <v>4743</v>
      </c>
      <c r="AD563" t="s">
        <v>5323</v>
      </c>
      <c r="AE563" s="193" t="s">
        <v>3061</v>
      </c>
      <c r="AG563" t="s">
        <v>6006</v>
      </c>
    </row>
    <row r="564" spans="4:33">
      <c r="F564" t="s">
        <v>1825</v>
      </c>
      <c r="G564" s="23" t="s">
        <v>2417</v>
      </c>
      <c r="H564" s="1">
        <v>1</v>
      </c>
      <c r="I564" s="23" t="s">
        <v>3372</v>
      </c>
      <c r="N564" t="s">
        <v>1825</v>
      </c>
      <c r="P564" s="1">
        <v>1</v>
      </c>
      <c r="Q564" s="38" t="s">
        <v>1112</v>
      </c>
      <c r="R564" s="1">
        <v>1</v>
      </c>
      <c r="S564" s="37" t="s">
        <v>7218</v>
      </c>
      <c r="U564" s="23"/>
      <c r="V564" s="1">
        <v>1</v>
      </c>
      <c r="W564" s="17" t="s">
        <v>1280</v>
      </c>
      <c r="X564" t="s">
        <v>1825</v>
      </c>
      <c r="Y564" s="8" t="s">
        <v>5044</v>
      </c>
      <c r="Z564" s="1">
        <v>1</v>
      </c>
      <c r="AA564" s="69" t="s">
        <v>4744</v>
      </c>
      <c r="AD564" s="1">
        <v>1</v>
      </c>
      <c r="AE564" s="193" t="s">
        <v>6922</v>
      </c>
      <c r="AG564" t="s">
        <v>6006</v>
      </c>
    </row>
    <row r="565" spans="4:33">
      <c r="F565" s="1">
        <v>1</v>
      </c>
      <c r="G565" s="23" t="s">
        <v>4218</v>
      </c>
      <c r="N565" t="s">
        <v>1825</v>
      </c>
      <c r="P565" t="s">
        <v>1825</v>
      </c>
      <c r="Q565" s="37" t="s">
        <v>1113</v>
      </c>
      <c r="R565" t="s">
        <v>1825</v>
      </c>
      <c r="S565" s="37" t="s">
        <v>6292</v>
      </c>
      <c r="T565" t="s">
        <v>5323</v>
      </c>
      <c r="U565" t="s">
        <v>4949</v>
      </c>
      <c r="V565" s="1">
        <v>1</v>
      </c>
      <c r="W565" t="s">
        <v>3375</v>
      </c>
      <c r="X565" s="1">
        <v>1</v>
      </c>
      <c r="Y565" s="17" t="s">
        <v>1284</v>
      </c>
      <c r="Z565" t="s">
        <v>1825</v>
      </c>
      <c r="AA565" s="69" t="s">
        <v>6300</v>
      </c>
      <c r="AD565" t="s">
        <v>1825</v>
      </c>
      <c r="AG565" t="s">
        <v>6006</v>
      </c>
    </row>
    <row r="566" spans="4:33">
      <c r="N566" t="s">
        <v>1825</v>
      </c>
      <c r="P566" t="s">
        <v>1825</v>
      </c>
      <c r="Q566" s="37" t="s">
        <v>4858</v>
      </c>
      <c r="R566" t="s">
        <v>1825</v>
      </c>
      <c r="S566" s="37" t="s">
        <v>541</v>
      </c>
      <c r="T566" s="1">
        <v>1</v>
      </c>
      <c r="U566" s="38" t="s">
        <v>7517</v>
      </c>
      <c r="V566" t="s">
        <v>1825</v>
      </c>
      <c r="X566" t="s">
        <v>1825</v>
      </c>
      <c r="Z566" s="1">
        <v>1</v>
      </c>
      <c r="AA566" s="100" t="s">
        <v>5045</v>
      </c>
      <c r="AB566" t="s">
        <v>5323</v>
      </c>
      <c r="AC566" s="110" t="s">
        <v>8075</v>
      </c>
      <c r="AD566" t="s">
        <v>5323</v>
      </c>
      <c r="AE566" s="193" t="s">
        <v>2967</v>
      </c>
      <c r="AG566" t="s">
        <v>6006</v>
      </c>
    </row>
    <row r="567" spans="4:33">
      <c r="H567" t="s">
        <v>5323</v>
      </c>
      <c r="I567" s="204" t="s">
        <v>5995</v>
      </c>
      <c r="N567" t="s">
        <v>1825</v>
      </c>
      <c r="P567" t="s">
        <v>1825</v>
      </c>
      <c r="R567" t="s">
        <v>1825</v>
      </c>
      <c r="T567" t="s">
        <v>1825</v>
      </c>
      <c r="U567" t="s">
        <v>4259</v>
      </c>
      <c r="V567" t="s">
        <v>5323</v>
      </c>
      <c r="W567" s="75" t="s">
        <v>3868</v>
      </c>
      <c r="X567" t="s">
        <v>5323</v>
      </c>
      <c r="Y567" s="17" t="s">
        <v>12086</v>
      </c>
      <c r="Z567" t="s">
        <v>1825</v>
      </c>
      <c r="AA567" s="100" t="s">
        <v>8245</v>
      </c>
      <c r="AB567" s="1">
        <v>1</v>
      </c>
      <c r="AC567" s="193" t="s">
        <v>8084</v>
      </c>
      <c r="AD567" s="1">
        <v>1</v>
      </c>
      <c r="AE567" s="193" t="s">
        <v>6922</v>
      </c>
      <c r="AG567" t="s">
        <v>6006</v>
      </c>
    </row>
    <row r="568" spans="4:33">
      <c r="H568" s="1">
        <v>1</v>
      </c>
      <c r="I568" s="204" t="s">
        <v>10876</v>
      </c>
      <c r="N568" t="s">
        <v>1825</v>
      </c>
      <c r="P568" t="s">
        <v>1825</v>
      </c>
      <c r="R568" t="s">
        <v>1825</v>
      </c>
      <c r="T568" t="s">
        <v>1825</v>
      </c>
      <c r="V568" s="1">
        <v>1</v>
      </c>
      <c r="W568" t="s">
        <v>6592</v>
      </c>
      <c r="X568" s="1">
        <v>1</v>
      </c>
      <c r="Y568" s="17" t="s">
        <v>12</v>
      </c>
      <c r="AB568" s="1">
        <v>1</v>
      </c>
      <c r="AC568" s="193" t="s">
        <v>8079</v>
      </c>
      <c r="AG568" t="s">
        <v>6006</v>
      </c>
    </row>
    <row r="569" spans="4:33">
      <c r="G569" s="112" t="s">
        <v>471</v>
      </c>
      <c r="H569" t="s">
        <v>1825</v>
      </c>
      <c r="N569" t="s">
        <v>1825</v>
      </c>
      <c r="P569" t="s">
        <v>5323</v>
      </c>
      <c r="Q569" s="23" t="s">
        <v>2652</v>
      </c>
      <c r="R569" t="s">
        <v>5323</v>
      </c>
      <c r="S569" s="8" t="s">
        <v>8019</v>
      </c>
      <c r="T569" t="s">
        <v>5323</v>
      </c>
      <c r="U569" t="s">
        <v>4255</v>
      </c>
      <c r="V569" t="s">
        <v>1825</v>
      </c>
      <c r="AB569" t="s">
        <v>1825</v>
      </c>
      <c r="AG569" t="s">
        <v>6006</v>
      </c>
    </row>
    <row r="570" spans="4:33">
      <c r="F570" t="s">
        <v>5323</v>
      </c>
      <c r="G570" s="8" t="s">
        <v>10875</v>
      </c>
      <c r="H570" t="s">
        <v>5323</v>
      </c>
      <c r="I570" s="37" t="s">
        <v>2363</v>
      </c>
      <c r="N570" t="s">
        <v>1825</v>
      </c>
      <c r="P570" s="1">
        <v>1</v>
      </c>
      <c r="Q570" s="23" t="s">
        <v>6591</v>
      </c>
      <c r="R570" s="1">
        <v>1</v>
      </c>
      <c r="S570" s="204" t="s">
        <v>10954</v>
      </c>
      <c r="T570" s="1">
        <v>1</v>
      </c>
      <c r="U570" s="17" t="s">
        <v>13</v>
      </c>
      <c r="V570" t="s">
        <v>5323</v>
      </c>
      <c r="W570" s="75" t="s">
        <v>3867</v>
      </c>
      <c r="X570" s="3" t="s">
        <v>1585</v>
      </c>
      <c r="Y570" s="3"/>
      <c r="AB570" t="s">
        <v>5323</v>
      </c>
      <c r="AC570" s="154" t="s">
        <v>5765</v>
      </c>
      <c r="AG570" t="s">
        <v>6006</v>
      </c>
    </row>
    <row r="571" spans="4:33">
      <c r="F571" s="1">
        <v>1</v>
      </c>
      <c r="G571" t="s">
        <v>1975</v>
      </c>
      <c r="H571" s="1">
        <v>1</v>
      </c>
      <c r="I571" s="37" t="s">
        <v>1178</v>
      </c>
      <c r="N571" t="s">
        <v>1825</v>
      </c>
      <c r="P571" t="s">
        <v>1825</v>
      </c>
      <c r="R571" t="s">
        <v>1825</v>
      </c>
      <c r="S571" s="10" t="s">
        <v>4258</v>
      </c>
      <c r="T571" s="1">
        <v>1</v>
      </c>
      <c r="U571" s="38" t="s">
        <v>7385</v>
      </c>
      <c r="V571" s="1">
        <v>1</v>
      </c>
      <c r="W571" t="s">
        <v>4311</v>
      </c>
      <c r="X571" t="s">
        <v>4999</v>
      </c>
      <c r="AB571" s="1">
        <v>1</v>
      </c>
      <c r="AC571" s="154" t="s">
        <v>5251</v>
      </c>
      <c r="AG571" t="s">
        <v>6006</v>
      </c>
    </row>
    <row r="572" spans="4:33">
      <c r="F572" s="1">
        <v>1</v>
      </c>
      <c r="G572" s="208" t="s">
        <v>10877</v>
      </c>
      <c r="H572" t="s">
        <v>1825</v>
      </c>
      <c r="N572" t="s">
        <v>1825</v>
      </c>
      <c r="P572" t="s">
        <v>5323</v>
      </c>
      <c r="Q572" s="27" t="s">
        <v>9989</v>
      </c>
      <c r="R572" t="s">
        <v>1825</v>
      </c>
      <c r="S572" t="s">
        <v>1115</v>
      </c>
      <c r="T572" t="s">
        <v>1825</v>
      </c>
      <c r="U572" s="37" t="s">
        <v>2118</v>
      </c>
      <c r="V572" t="s">
        <v>1825</v>
      </c>
      <c r="X572" t="s">
        <v>1323</v>
      </c>
      <c r="AB572" t="s">
        <v>1825</v>
      </c>
      <c r="AC572" s="181" t="s">
        <v>8076</v>
      </c>
      <c r="AG572" t="s">
        <v>6006</v>
      </c>
    </row>
    <row r="573" spans="4:33">
      <c r="F573" t="s">
        <v>1825</v>
      </c>
      <c r="G573" t="s">
        <v>4312</v>
      </c>
      <c r="H573" t="s">
        <v>5323</v>
      </c>
      <c r="I573" s="37" t="s">
        <v>5936</v>
      </c>
      <c r="N573" t="s">
        <v>1825</v>
      </c>
      <c r="P573" s="1">
        <v>1</v>
      </c>
      <c r="Q573" s="38" t="s">
        <v>1179</v>
      </c>
      <c r="R573" s="1">
        <v>1</v>
      </c>
      <c r="S573" t="s">
        <v>4254</v>
      </c>
      <c r="T573" s="19" t="s">
        <v>1825</v>
      </c>
      <c r="U573" s="20" t="s">
        <v>3395</v>
      </c>
      <c r="V573" t="s">
        <v>5323</v>
      </c>
      <c r="W573" s="75" t="s">
        <v>6064</v>
      </c>
      <c r="AB573" t="s">
        <v>1825</v>
      </c>
      <c r="AC573" s="181" t="s">
        <v>8077</v>
      </c>
      <c r="AG573" t="s">
        <v>6006</v>
      </c>
    </row>
    <row r="574" spans="4:33">
      <c r="H574" s="1">
        <v>1</v>
      </c>
      <c r="I574" s="37" t="s">
        <v>4256</v>
      </c>
      <c r="N574" t="s">
        <v>1825</v>
      </c>
      <c r="P574" t="s">
        <v>1825</v>
      </c>
      <c r="Q574" s="10" t="s">
        <v>1324</v>
      </c>
      <c r="T574" s="19" t="s">
        <v>5323</v>
      </c>
      <c r="U574" s="256" t="s">
        <v>2178</v>
      </c>
      <c r="V574" s="1">
        <v>1</v>
      </c>
      <c r="W574" s="38" t="s">
        <v>3581</v>
      </c>
      <c r="AB574" t="s">
        <v>1825</v>
      </c>
      <c r="AG574" t="s">
        <v>6006</v>
      </c>
    </row>
    <row r="575" spans="4:33">
      <c r="H575" t="s">
        <v>1825</v>
      </c>
      <c r="N575" t="s">
        <v>1825</v>
      </c>
      <c r="P575" t="s">
        <v>1825</v>
      </c>
      <c r="Q575" s="208" t="s">
        <v>10968</v>
      </c>
      <c r="R575" t="s">
        <v>5323</v>
      </c>
      <c r="S575" s="75" t="s">
        <v>2271</v>
      </c>
      <c r="T575" s="19" t="s">
        <v>1825</v>
      </c>
      <c r="U575" s="256" t="s">
        <v>9853</v>
      </c>
      <c r="V575" s="1">
        <v>1</v>
      </c>
      <c r="W575" s="38" t="s">
        <v>4553</v>
      </c>
      <c r="AB575" t="s">
        <v>5323</v>
      </c>
      <c r="AC575" s="154" t="s">
        <v>2752</v>
      </c>
      <c r="AG575" t="s">
        <v>6006</v>
      </c>
    </row>
    <row r="576" spans="4:33">
      <c r="H576" t="s">
        <v>5323</v>
      </c>
      <c r="I576" s="37" t="s">
        <v>2423</v>
      </c>
      <c r="N576" t="s">
        <v>1825</v>
      </c>
      <c r="P576" s="1">
        <v>1</v>
      </c>
      <c r="Q576" s="37" t="s">
        <v>4257</v>
      </c>
      <c r="R576" s="1">
        <v>1</v>
      </c>
      <c r="S576" s="45" t="s">
        <v>2974</v>
      </c>
      <c r="T576" s="18"/>
      <c r="U576" s="18"/>
      <c r="V576" s="1">
        <v>1</v>
      </c>
      <c r="W576" s="38" t="s">
        <v>4554</v>
      </c>
      <c r="AB576" s="1">
        <v>1</v>
      </c>
      <c r="AC576" s="223" t="s">
        <v>9038</v>
      </c>
      <c r="AG576" t="s">
        <v>6006</v>
      </c>
    </row>
    <row r="577" spans="6:33">
      <c r="H577" s="1">
        <v>1</v>
      </c>
      <c r="I577" s="37" t="s">
        <v>5993</v>
      </c>
      <c r="N577" t="s">
        <v>1825</v>
      </c>
      <c r="P577" t="s">
        <v>1825</v>
      </c>
      <c r="R577" t="s">
        <v>1825</v>
      </c>
      <c r="S577" s="208" t="s">
        <v>11295</v>
      </c>
      <c r="U577" s="23"/>
      <c r="V577" t="s">
        <v>1825</v>
      </c>
      <c r="AB577" t="s">
        <v>1825</v>
      </c>
      <c r="AC577" s="210" t="s">
        <v>8611</v>
      </c>
      <c r="AG577" t="s">
        <v>6006</v>
      </c>
    </row>
    <row r="578" spans="6:33">
      <c r="H578" t="s">
        <v>1825</v>
      </c>
      <c r="I578" s="23"/>
      <c r="N578" t="s">
        <v>1825</v>
      </c>
      <c r="P578" t="s">
        <v>5323</v>
      </c>
      <c r="Q578" s="7" t="s">
        <v>7386</v>
      </c>
      <c r="R578" t="s">
        <v>1825</v>
      </c>
      <c r="S578" s="37" t="s">
        <v>831</v>
      </c>
      <c r="V578" t="s">
        <v>5323</v>
      </c>
      <c r="W578" s="75" t="s">
        <v>2466</v>
      </c>
      <c r="X578" t="s">
        <v>5323</v>
      </c>
      <c r="Y578" s="110" t="s">
        <v>12080</v>
      </c>
      <c r="Z578" t="s">
        <v>5323</v>
      </c>
      <c r="AA578" s="110" t="s">
        <v>9360</v>
      </c>
      <c r="AB578" t="s">
        <v>1825</v>
      </c>
      <c r="AC578" s="210" t="s">
        <v>8610</v>
      </c>
      <c r="AG578" t="s">
        <v>6006</v>
      </c>
    </row>
    <row r="579" spans="6:33">
      <c r="H579" t="s">
        <v>5323</v>
      </c>
      <c r="I579" s="39" t="s">
        <v>4021</v>
      </c>
      <c r="N579" t="s">
        <v>1825</v>
      </c>
      <c r="P579" s="1">
        <v>1</v>
      </c>
      <c r="Q579" s="2" t="s">
        <v>2975</v>
      </c>
      <c r="R579" t="s">
        <v>1825</v>
      </c>
      <c r="V579" s="1">
        <v>1</v>
      </c>
      <c r="W579" t="s">
        <v>2885</v>
      </c>
      <c r="X579" s="1">
        <v>1</v>
      </c>
      <c r="Y579" s="256" t="s">
        <v>10059</v>
      </c>
      <c r="Z579" s="1">
        <v>1</v>
      </c>
      <c r="AA579" s="193" t="s">
        <v>8073</v>
      </c>
      <c r="AB579" t="s">
        <v>1825</v>
      </c>
      <c r="AC579" s="223" t="s">
        <v>9039</v>
      </c>
      <c r="AG579" t="s">
        <v>6006</v>
      </c>
    </row>
    <row r="580" spans="6:33">
      <c r="H580" s="1">
        <v>1</v>
      </c>
      <c r="I580" s="37" t="s">
        <v>2884</v>
      </c>
      <c r="N580" t="s">
        <v>1825</v>
      </c>
      <c r="P580" t="s">
        <v>1825</v>
      </c>
      <c r="Q580" s="10" t="s">
        <v>2609</v>
      </c>
      <c r="R580" t="s">
        <v>5323</v>
      </c>
      <c r="S580" s="204" t="s">
        <v>6449</v>
      </c>
      <c r="V580" t="s">
        <v>1825</v>
      </c>
      <c r="W580" t="s">
        <v>2886</v>
      </c>
      <c r="X580" t="s">
        <v>1825</v>
      </c>
      <c r="Y580" s="256" t="s">
        <v>10060</v>
      </c>
      <c r="Z580" t="s">
        <v>1825</v>
      </c>
      <c r="AA580" s="193" t="s">
        <v>8074</v>
      </c>
      <c r="AB580" t="s">
        <v>1825</v>
      </c>
      <c r="AC580" s="223" t="s">
        <v>9040</v>
      </c>
      <c r="AG580" t="s">
        <v>6006</v>
      </c>
    </row>
    <row r="581" spans="6:33">
      <c r="H581" t="s">
        <v>1825</v>
      </c>
      <c r="N581" t="s">
        <v>1825</v>
      </c>
      <c r="P581" t="s">
        <v>1825</v>
      </c>
      <c r="Q581" s="4" t="s">
        <v>2883</v>
      </c>
      <c r="R581" s="1">
        <v>1</v>
      </c>
      <c r="S581" s="204" t="s">
        <v>10957</v>
      </c>
      <c r="Z581" t="s">
        <v>1825</v>
      </c>
      <c r="AA581" s="154" t="s">
        <v>1207</v>
      </c>
      <c r="AB581" t="s">
        <v>1825</v>
      </c>
      <c r="AG581" t="s">
        <v>6006</v>
      </c>
    </row>
    <row r="582" spans="6:33">
      <c r="H582" t="s">
        <v>5323</v>
      </c>
      <c r="I582" s="37" t="s">
        <v>2534</v>
      </c>
      <c r="N582" t="s">
        <v>1825</v>
      </c>
      <c r="P582" t="s">
        <v>1825</v>
      </c>
      <c r="Q582" t="s">
        <v>2976</v>
      </c>
      <c r="Z582" s="1">
        <v>1</v>
      </c>
      <c r="AA582" s="193" t="s">
        <v>8078</v>
      </c>
      <c r="AB582" t="s">
        <v>5323</v>
      </c>
      <c r="AC582" s="78" t="s">
        <v>1177</v>
      </c>
      <c r="AG582" t="s">
        <v>6006</v>
      </c>
    </row>
    <row r="583" spans="6:33">
      <c r="H583" s="1">
        <v>1</v>
      </c>
      <c r="I583" s="37" t="s">
        <v>2884</v>
      </c>
      <c r="N583" t="s">
        <v>1825</v>
      </c>
      <c r="R583" t="s">
        <v>5323</v>
      </c>
      <c r="S583" s="2" t="s">
        <v>3602</v>
      </c>
      <c r="T583" t="s">
        <v>5323</v>
      </c>
      <c r="U583" s="42" t="s">
        <v>2535</v>
      </c>
      <c r="Z583" t="s">
        <v>1825</v>
      </c>
      <c r="AB583" s="1">
        <v>1</v>
      </c>
      <c r="AC583" s="154" t="s">
        <v>1204</v>
      </c>
      <c r="AG583" t="s">
        <v>6006</v>
      </c>
    </row>
    <row r="584" spans="6:33">
      <c r="H584" t="s">
        <v>1825</v>
      </c>
      <c r="N584" t="s">
        <v>1825</v>
      </c>
      <c r="R584" s="1">
        <v>1</v>
      </c>
      <c r="S584" s="38" t="s">
        <v>2988</v>
      </c>
      <c r="T584" s="1">
        <v>1</v>
      </c>
      <c r="U584" s="42" t="s">
        <v>5981</v>
      </c>
      <c r="V584" s="1"/>
      <c r="W584" s="23"/>
      <c r="Z584" t="s">
        <v>5323</v>
      </c>
      <c r="AA584" s="154" t="s">
        <v>1412</v>
      </c>
      <c r="AB584" t="s">
        <v>1825</v>
      </c>
      <c r="AC584" s="78" t="s">
        <v>7085</v>
      </c>
      <c r="AG584" t="s">
        <v>6006</v>
      </c>
    </row>
    <row r="585" spans="6:33">
      <c r="H585" t="s">
        <v>5323</v>
      </c>
      <c r="I585" s="37" t="s">
        <v>5849</v>
      </c>
      <c r="N585" t="s">
        <v>1825</v>
      </c>
      <c r="R585" t="s">
        <v>1825</v>
      </c>
      <c r="S585" s="37" t="s">
        <v>4875</v>
      </c>
      <c r="T585" t="s">
        <v>1825</v>
      </c>
      <c r="U585" s="42" t="s">
        <v>5982</v>
      </c>
      <c r="V585" s="1"/>
      <c r="W585" s="23"/>
      <c r="Z585" s="1">
        <v>1</v>
      </c>
      <c r="AA585" s="154" t="s">
        <v>10</v>
      </c>
      <c r="AB585" t="s">
        <v>1825</v>
      </c>
      <c r="AC585" s="154" t="s">
        <v>1202</v>
      </c>
      <c r="AG585" t="s">
        <v>6006</v>
      </c>
    </row>
    <row r="586" spans="6:33">
      <c r="H586" s="1">
        <v>1</v>
      </c>
      <c r="I586" s="37" t="s">
        <v>2008</v>
      </c>
      <c r="N586" t="s">
        <v>1825</v>
      </c>
      <c r="P586" t="s">
        <v>5323</v>
      </c>
      <c r="Q586" t="s">
        <v>5376</v>
      </c>
      <c r="R586" t="s">
        <v>1825</v>
      </c>
      <c r="S586" s="37" t="s">
        <v>4859</v>
      </c>
      <c r="T586" t="s">
        <v>1825</v>
      </c>
      <c r="U586" s="223" t="s">
        <v>9048</v>
      </c>
      <c r="V586" s="1"/>
      <c r="W586" s="23"/>
      <c r="Z586" t="s">
        <v>1825</v>
      </c>
      <c r="AA586" s="160" t="s">
        <v>131</v>
      </c>
      <c r="AB586" t="s">
        <v>1825</v>
      </c>
      <c r="AC586" s="154" t="s">
        <v>1203</v>
      </c>
      <c r="AG586" t="s">
        <v>6006</v>
      </c>
    </row>
    <row r="587" spans="6:33">
      <c r="H587" s="1"/>
      <c r="I587" s="37"/>
      <c r="N587" t="s">
        <v>1825</v>
      </c>
      <c r="P587" s="1">
        <v>1</v>
      </c>
      <c r="Q587" s="38" t="s">
        <v>2977</v>
      </c>
      <c r="R587" t="s">
        <v>1825</v>
      </c>
      <c r="S587" s="38"/>
      <c r="T587" t="s">
        <v>1825</v>
      </c>
      <c r="U587" s="223" t="s">
        <v>9049</v>
      </c>
      <c r="V587" s="1"/>
      <c r="W587" s="23"/>
      <c r="Z587" t="s">
        <v>1825</v>
      </c>
      <c r="AG587" t="s">
        <v>6006</v>
      </c>
    </row>
    <row r="588" spans="6:33">
      <c r="H588" s="1"/>
      <c r="I588" s="37"/>
      <c r="N588" t="s">
        <v>1825</v>
      </c>
      <c r="P588" t="s">
        <v>1825</v>
      </c>
      <c r="R588" t="s">
        <v>5323</v>
      </c>
      <c r="S588" s="204" t="s">
        <v>2858</v>
      </c>
      <c r="T588" s="1">
        <v>1</v>
      </c>
      <c r="U588" s="223" t="s">
        <v>9050</v>
      </c>
      <c r="V588" s="1"/>
      <c r="W588" s="23"/>
      <c r="Z588" t="s">
        <v>5323</v>
      </c>
      <c r="AA588" s="154" t="s">
        <v>1402</v>
      </c>
      <c r="AG588" t="s">
        <v>6006</v>
      </c>
    </row>
    <row r="589" spans="6:33">
      <c r="G589" s="207"/>
      <c r="I589" s="204"/>
      <c r="N589" t="s">
        <v>1825</v>
      </c>
      <c r="P589" t="s">
        <v>5323</v>
      </c>
      <c r="Q589" t="s">
        <v>4038</v>
      </c>
      <c r="R589" s="1">
        <v>1</v>
      </c>
      <c r="S589" s="204" t="s">
        <v>11120</v>
      </c>
      <c r="T589" s="1"/>
      <c r="U589" s="223"/>
      <c r="V589" s="1"/>
      <c r="W589" s="23"/>
      <c r="Z589" s="1">
        <v>1</v>
      </c>
      <c r="AA589" s="154" t="s">
        <v>10</v>
      </c>
      <c r="AG589" t="s">
        <v>6006</v>
      </c>
    </row>
    <row r="590" spans="6:33">
      <c r="F590" s="1"/>
      <c r="G590" s="204"/>
      <c r="H590" s="1"/>
      <c r="I590" s="204"/>
      <c r="N590" t="s">
        <v>1825</v>
      </c>
      <c r="P590" s="1">
        <v>1</v>
      </c>
      <c r="Q590" s="2" t="s">
        <v>4874</v>
      </c>
      <c r="R590" t="s">
        <v>1825</v>
      </c>
      <c r="S590" s="111"/>
      <c r="T590" s="1"/>
      <c r="U590" s="223"/>
      <c r="V590" s="1"/>
      <c r="W590" s="23"/>
      <c r="Z590" t="s">
        <v>1825</v>
      </c>
      <c r="AG590" t="s">
        <v>6006</v>
      </c>
    </row>
    <row r="591" spans="6:33">
      <c r="F591" s="1"/>
      <c r="G591" s="208"/>
      <c r="H591" s="1"/>
      <c r="I591" s="37"/>
      <c r="N591" t="s">
        <v>1825</v>
      </c>
      <c r="P591" t="s">
        <v>1825</v>
      </c>
      <c r="Q591" s="204" t="s">
        <v>11317</v>
      </c>
      <c r="R591" t="s">
        <v>5323</v>
      </c>
      <c r="S591" t="s">
        <v>5973</v>
      </c>
      <c r="T591" s="1"/>
      <c r="U591" s="223"/>
      <c r="V591" s="1"/>
      <c r="W591" s="23"/>
      <c r="Z591" t="s">
        <v>5323</v>
      </c>
      <c r="AA591" s="154" t="s">
        <v>3866</v>
      </c>
      <c r="AG591" t="s">
        <v>6006</v>
      </c>
    </row>
    <row r="592" spans="6:33">
      <c r="H592" s="1"/>
      <c r="I592" s="37"/>
      <c r="N592" t="s">
        <v>5323</v>
      </c>
      <c r="O592" s="8" t="s">
        <v>10705</v>
      </c>
      <c r="P592" t="s">
        <v>1825</v>
      </c>
      <c r="R592" s="1">
        <v>1</v>
      </c>
      <c r="S592" s="26" t="s">
        <v>7506</v>
      </c>
      <c r="T592" s="1"/>
      <c r="U592" s="223"/>
      <c r="V592" s="1"/>
      <c r="W592" s="23"/>
      <c r="Z592" s="1">
        <v>1</v>
      </c>
      <c r="AA592" s="154" t="s">
        <v>10</v>
      </c>
      <c r="AG592" t="s">
        <v>6006</v>
      </c>
    </row>
    <row r="593" spans="8:33">
      <c r="H593" s="1"/>
      <c r="I593" s="37"/>
      <c r="N593" s="1">
        <v>1</v>
      </c>
      <c r="O593" s="2" t="s">
        <v>2979</v>
      </c>
      <c r="P593" t="s">
        <v>1825</v>
      </c>
      <c r="R593" t="s">
        <v>1825</v>
      </c>
      <c r="S593" s="26" t="s">
        <v>3011</v>
      </c>
      <c r="T593" s="1"/>
      <c r="U593" s="223"/>
      <c r="V593" s="1"/>
      <c r="W593" s="23"/>
      <c r="Z593" t="s">
        <v>1825</v>
      </c>
      <c r="AG593" t="s">
        <v>6006</v>
      </c>
    </row>
    <row r="594" spans="8:33">
      <c r="H594" s="1"/>
      <c r="I594" s="37"/>
      <c r="N594" t="s">
        <v>1825</v>
      </c>
      <c r="O594" s="10" t="s">
        <v>2536</v>
      </c>
      <c r="P594" t="s">
        <v>5323</v>
      </c>
      <c r="Q594" s="8" t="s">
        <v>11119</v>
      </c>
      <c r="R594" t="s">
        <v>1825</v>
      </c>
      <c r="S594" s="23" t="s">
        <v>1413</v>
      </c>
      <c r="T594" s="1"/>
      <c r="U594" s="223"/>
      <c r="V594" s="1"/>
      <c r="W594" s="23"/>
      <c r="Z594" t="s">
        <v>5323</v>
      </c>
      <c r="AA594" s="154" t="s">
        <v>1283</v>
      </c>
      <c r="AG594" t="s">
        <v>6006</v>
      </c>
    </row>
    <row r="595" spans="8:33">
      <c r="H595" s="1"/>
      <c r="I595" s="37"/>
      <c r="N595" t="s">
        <v>1825</v>
      </c>
      <c r="O595" s="38" t="s">
        <v>10706</v>
      </c>
      <c r="P595" s="1">
        <v>1</v>
      </c>
      <c r="Q595" t="s">
        <v>2978</v>
      </c>
      <c r="T595" s="1"/>
      <c r="U595" s="223"/>
      <c r="V595" s="1"/>
      <c r="W595" s="23"/>
      <c r="Z595" s="1">
        <v>1</v>
      </c>
      <c r="AA595" s="154" t="s">
        <v>10</v>
      </c>
      <c r="AG595" t="s">
        <v>6006</v>
      </c>
    </row>
    <row r="596" spans="8:33">
      <c r="H596" s="1"/>
      <c r="I596" s="37"/>
      <c r="N596" s="1">
        <v>1</v>
      </c>
      <c r="O596" s="204" t="s">
        <v>11827</v>
      </c>
      <c r="P596" t="s">
        <v>1825</v>
      </c>
      <c r="Q596" s="9" t="s">
        <v>4811</v>
      </c>
      <c r="R596" t="s">
        <v>5323</v>
      </c>
      <c r="S596" s="39" t="s">
        <v>10793</v>
      </c>
      <c r="T596" t="s">
        <v>5323</v>
      </c>
      <c r="U596" s="204" t="s">
        <v>4532</v>
      </c>
      <c r="V596" s="1"/>
      <c r="W596" s="23"/>
      <c r="AB596" s="1"/>
      <c r="AC596" s="154"/>
      <c r="AG596" t="s">
        <v>6006</v>
      </c>
    </row>
    <row r="597" spans="8:33">
      <c r="H597" s="1"/>
      <c r="I597" s="37"/>
      <c r="N597" s="1">
        <v>1</v>
      </c>
      <c r="O597" s="208" t="s">
        <v>11718</v>
      </c>
      <c r="P597" t="s">
        <v>1825</v>
      </c>
      <c r="Q597" s="204" t="s">
        <v>11636</v>
      </c>
      <c r="R597" s="1">
        <v>1</v>
      </c>
      <c r="S597" s="39" t="s">
        <v>2405</v>
      </c>
      <c r="T597" s="1">
        <v>1</v>
      </c>
      <c r="U597" s="204" t="s">
        <v>10798</v>
      </c>
      <c r="V597" s="1"/>
      <c r="W597" s="23"/>
      <c r="AB597" s="1"/>
      <c r="AC597" s="154"/>
      <c r="AG597" t="s">
        <v>6006</v>
      </c>
    </row>
    <row r="598" spans="8:33">
      <c r="H598" s="1"/>
      <c r="I598" s="37"/>
      <c r="N598" t="s">
        <v>1825</v>
      </c>
      <c r="O598" t="s">
        <v>5283</v>
      </c>
      <c r="P598" s="1">
        <v>1</v>
      </c>
      <c r="Q598" s="204" t="s">
        <v>11138</v>
      </c>
      <c r="R598" t="s">
        <v>1825</v>
      </c>
      <c r="S598" s="111" t="s">
        <v>5901</v>
      </c>
      <c r="V598" s="1"/>
      <c r="W598" s="23"/>
      <c r="AB598" s="1"/>
      <c r="AC598" s="154"/>
      <c r="AG598" t="s">
        <v>6006</v>
      </c>
    </row>
    <row r="599" spans="8:33">
      <c r="H599" s="1"/>
      <c r="I599" s="37"/>
      <c r="N599" t="s">
        <v>1825</v>
      </c>
      <c r="P599" t="s">
        <v>1825</v>
      </c>
      <c r="R599" t="s">
        <v>1825</v>
      </c>
      <c r="S599" s="43" t="s">
        <v>6387</v>
      </c>
      <c r="T599" t="s">
        <v>5323</v>
      </c>
      <c r="U599" s="204" t="s">
        <v>4532</v>
      </c>
      <c r="V599" t="s">
        <v>5323</v>
      </c>
      <c r="W599" s="23" t="s">
        <v>1749</v>
      </c>
      <c r="AB599" s="1"/>
      <c r="AC599" s="154"/>
      <c r="AG599" t="s">
        <v>6006</v>
      </c>
    </row>
    <row r="600" spans="8:33">
      <c r="H600" s="1"/>
      <c r="I600" s="37"/>
      <c r="N600" t="s">
        <v>5323</v>
      </c>
      <c r="O600" s="278" t="s">
        <v>12229</v>
      </c>
      <c r="P600" t="s">
        <v>1825</v>
      </c>
      <c r="R600" t="s">
        <v>1825</v>
      </c>
      <c r="S600" t="s">
        <v>2986</v>
      </c>
      <c r="T600" s="1">
        <v>1</v>
      </c>
      <c r="U600" s="204" t="s">
        <v>11136</v>
      </c>
      <c r="V600" s="1">
        <v>1</v>
      </c>
      <c r="W600" s="23" t="s">
        <v>1281</v>
      </c>
      <c r="AB600" s="1"/>
      <c r="AC600" s="154"/>
      <c r="AG600" t="s">
        <v>6006</v>
      </c>
    </row>
    <row r="601" spans="8:33">
      <c r="N601" s="1">
        <v>1</v>
      </c>
      <c r="O601" s="17" t="s">
        <v>11717</v>
      </c>
      <c r="P601" t="s">
        <v>1825</v>
      </c>
      <c r="R601" t="s">
        <v>1825</v>
      </c>
      <c r="S601" s="10" t="s">
        <v>2707</v>
      </c>
      <c r="T601" t="s">
        <v>1825</v>
      </c>
      <c r="V601" t="s">
        <v>1825</v>
      </c>
      <c r="AG601" t="s">
        <v>6006</v>
      </c>
    </row>
    <row r="602" spans="8:33">
      <c r="N602" t="s">
        <v>1825</v>
      </c>
      <c r="O602" s="204" t="s">
        <v>12228</v>
      </c>
      <c r="P602" t="s">
        <v>1825</v>
      </c>
      <c r="R602" t="s">
        <v>1825</v>
      </c>
      <c r="S602" s="26" t="s">
        <v>5440</v>
      </c>
      <c r="T602" t="s">
        <v>5323</v>
      </c>
      <c r="U602" s="23" t="s">
        <v>2009</v>
      </c>
      <c r="V602" t="s">
        <v>5323</v>
      </c>
      <c r="W602" s="69" t="s">
        <v>2751</v>
      </c>
      <c r="AG602" t="s">
        <v>6006</v>
      </c>
    </row>
    <row r="603" spans="8:33">
      <c r="N603" t="s">
        <v>1825</v>
      </c>
      <c r="O603" t="s">
        <v>5178</v>
      </c>
      <c r="P603" t="s">
        <v>1825</v>
      </c>
      <c r="R603" s="1">
        <v>1</v>
      </c>
      <c r="S603" s="223" t="s">
        <v>9111</v>
      </c>
      <c r="T603" s="1">
        <v>1</v>
      </c>
      <c r="U603" s="249" t="s">
        <v>10794</v>
      </c>
      <c r="V603" s="1">
        <v>1</v>
      </c>
      <c r="W603" s="69" t="s">
        <v>2590</v>
      </c>
      <c r="AG603" t="s">
        <v>6006</v>
      </c>
    </row>
    <row r="604" spans="8:33">
      <c r="K604" s="112" t="s">
        <v>471</v>
      </c>
      <c r="N604" t="s">
        <v>1825</v>
      </c>
      <c r="P604" t="s">
        <v>1825</v>
      </c>
      <c r="R604" t="s">
        <v>1825</v>
      </c>
      <c r="S604" s="228" t="s">
        <v>8787</v>
      </c>
      <c r="T604" t="s">
        <v>1825</v>
      </c>
      <c r="U604" s="228" t="s">
        <v>8787</v>
      </c>
      <c r="V604" t="s">
        <v>1825</v>
      </c>
      <c r="AG604" t="s">
        <v>6006</v>
      </c>
    </row>
    <row r="605" spans="8:33">
      <c r="H605" t="s">
        <v>5323</v>
      </c>
      <c r="I605" s="2" t="s">
        <v>8235</v>
      </c>
      <c r="J605" t="s">
        <v>5323</v>
      </c>
      <c r="K605" t="s">
        <v>734</v>
      </c>
      <c r="N605" t="s">
        <v>1825</v>
      </c>
      <c r="P605" t="s">
        <v>1825</v>
      </c>
      <c r="R605" t="s">
        <v>1825</v>
      </c>
      <c r="T605" t="s">
        <v>1825</v>
      </c>
      <c r="U605" s="78" t="s">
        <v>9610</v>
      </c>
      <c r="V605" t="s">
        <v>5323</v>
      </c>
      <c r="W605" s="23" t="s">
        <v>4964</v>
      </c>
      <c r="AG605" t="s">
        <v>6006</v>
      </c>
    </row>
    <row r="606" spans="8:33">
      <c r="H606" s="1">
        <v>1</v>
      </c>
      <c r="I606" t="s">
        <v>4792</v>
      </c>
      <c r="J606" s="1">
        <v>1</v>
      </c>
      <c r="K606" t="s">
        <v>5221</v>
      </c>
      <c r="N606" t="s">
        <v>1825</v>
      </c>
      <c r="P606" t="s">
        <v>1825</v>
      </c>
      <c r="R606" t="s">
        <v>1825</v>
      </c>
      <c r="T606" t="s">
        <v>1825</v>
      </c>
      <c r="U606" s="249" t="s">
        <v>9611</v>
      </c>
      <c r="V606" s="1">
        <v>1</v>
      </c>
      <c r="W606" s="38" t="s">
        <v>1282</v>
      </c>
      <c r="AG606" t="s">
        <v>6006</v>
      </c>
    </row>
    <row r="607" spans="8:33">
      <c r="N607" t="s">
        <v>1825</v>
      </c>
      <c r="P607" t="s">
        <v>1825</v>
      </c>
      <c r="R607" t="s">
        <v>1825</v>
      </c>
      <c r="T607" t="s">
        <v>1825</v>
      </c>
      <c r="U607" s="249" t="s">
        <v>9612</v>
      </c>
      <c r="V607" t="s">
        <v>1825</v>
      </c>
      <c r="AG607" t="s">
        <v>6006</v>
      </c>
    </row>
    <row r="608" spans="8:33">
      <c r="H608" t="s">
        <v>5323</v>
      </c>
      <c r="I608" t="s">
        <v>8236</v>
      </c>
      <c r="J608" t="s">
        <v>5323</v>
      </c>
      <c r="K608" t="s">
        <v>557</v>
      </c>
      <c r="N608" t="s">
        <v>1825</v>
      </c>
      <c r="P608" t="s">
        <v>1825</v>
      </c>
      <c r="R608" t="s">
        <v>1825</v>
      </c>
      <c r="T608" t="s">
        <v>1825</v>
      </c>
      <c r="U608" s="249" t="s">
        <v>9613</v>
      </c>
      <c r="V608" t="s">
        <v>5323</v>
      </c>
      <c r="W608" s="23" t="s">
        <v>4107</v>
      </c>
      <c r="AG608" t="s">
        <v>6006</v>
      </c>
    </row>
    <row r="609" spans="6:33">
      <c r="H609" s="1">
        <v>1</v>
      </c>
      <c r="I609" t="s">
        <v>5720</v>
      </c>
      <c r="J609" s="1">
        <v>1</v>
      </c>
      <c r="K609" t="s">
        <v>2980</v>
      </c>
      <c r="N609" t="s">
        <v>1825</v>
      </c>
      <c r="P609" t="s">
        <v>1825</v>
      </c>
      <c r="R609" t="s">
        <v>1825</v>
      </c>
      <c r="T609" t="s">
        <v>1825</v>
      </c>
      <c r="U609" s="249" t="s">
        <v>9614</v>
      </c>
      <c r="V609" s="1">
        <v>1</v>
      </c>
      <c r="W609" s="23" t="s">
        <v>5224</v>
      </c>
      <c r="AG609" t="s">
        <v>6006</v>
      </c>
    </row>
    <row r="610" spans="6:33">
      <c r="H610" t="s">
        <v>1825</v>
      </c>
      <c r="I610" s="204" t="s">
        <v>11351</v>
      </c>
      <c r="J610" t="s">
        <v>1825</v>
      </c>
      <c r="N610" t="s">
        <v>1825</v>
      </c>
      <c r="P610" t="s">
        <v>1825</v>
      </c>
      <c r="R610" t="s">
        <v>1825</v>
      </c>
      <c r="T610" t="s">
        <v>1825</v>
      </c>
      <c r="V610" t="s">
        <v>1825</v>
      </c>
      <c r="AG610" t="s">
        <v>6006</v>
      </c>
    </row>
    <row r="611" spans="6:33">
      <c r="H611" s="1">
        <v>1</v>
      </c>
      <c r="I611" t="s">
        <v>2503</v>
      </c>
      <c r="J611" t="s">
        <v>5323</v>
      </c>
      <c r="K611" t="s">
        <v>6210</v>
      </c>
      <c r="N611" t="s">
        <v>1825</v>
      </c>
      <c r="P611" t="s">
        <v>1825</v>
      </c>
      <c r="R611" t="s">
        <v>1825</v>
      </c>
      <c r="T611" t="s">
        <v>5323</v>
      </c>
      <c r="U611" s="26" t="s">
        <v>7488</v>
      </c>
      <c r="V611" t="s">
        <v>5323</v>
      </c>
      <c r="W611" s="23" t="s">
        <v>6211</v>
      </c>
      <c r="AG611" t="s">
        <v>6006</v>
      </c>
    </row>
    <row r="612" spans="6:33">
      <c r="J612" s="1">
        <v>1</v>
      </c>
      <c r="K612" t="s">
        <v>2981</v>
      </c>
      <c r="N612" t="s">
        <v>1825</v>
      </c>
      <c r="P612" t="s">
        <v>1825</v>
      </c>
      <c r="R612" t="s">
        <v>1825</v>
      </c>
      <c r="T612" s="1">
        <v>1</v>
      </c>
      <c r="U612" s="23" t="s">
        <v>5223</v>
      </c>
      <c r="V612" s="1">
        <v>1</v>
      </c>
      <c r="W612" s="23" t="s">
        <v>4514</v>
      </c>
      <c r="AG612" t="s">
        <v>6006</v>
      </c>
    </row>
    <row r="613" spans="6:33">
      <c r="J613" t="s">
        <v>1825</v>
      </c>
      <c r="N613" t="s">
        <v>1825</v>
      </c>
      <c r="P613" t="s">
        <v>1825</v>
      </c>
      <c r="R613" t="s">
        <v>1825</v>
      </c>
      <c r="T613" t="s">
        <v>1825</v>
      </c>
      <c r="U613" s="25" t="s">
        <v>2597</v>
      </c>
      <c r="V613" t="s">
        <v>1825</v>
      </c>
      <c r="W613" s="23" t="s">
        <v>5282</v>
      </c>
      <c r="AG613" t="s">
        <v>6006</v>
      </c>
    </row>
    <row r="614" spans="6:33">
      <c r="J614" t="s">
        <v>5323</v>
      </c>
      <c r="K614" t="s">
        <v>5326</v>
      </c>
      <c r="N614" t="s">
        <v>1825</v>
      </c>
      <c r="P614" t="s">
        <v>1825</v>
      </c>
      <c r="R614" t="s">
        <v>1825</v>
      </c>
      <c r="T614" t="s">
        <v>1825</v>
      </c>
      <c r="U614" s="78" t="s">
        <v>6375</v>
      </c>
      <c r="V614" t="s">
        <v>1825</v>
      </c>
      <c r="AG614" t="s">
        <v>6006</v>
      </c>
    </row>
    <row r="615" spans="6:33">
      <c r="J615" s="1">
        <v>1</v>
      </c>
      <c r="K615" t="s">
        <v>2982</v>
      </c>
      <c r="N615" t="s">
        <v>1825</v>
      </c>
      <c r="P615" t="s">
        <v>1825</v>
      </c>
      <c r="R615" t="s">
        <v>1825</v>
      </c>
      <c r="T615" t="s">
        <v>1825</v>
      </c>
      <c r="U615" s="23" t="s">
        <v>7414</v>
      </c>
      <c r="V615" t="s">
        <v>1825</v>
      </c>
      <c r="AG615" t="s">
        <v>6006</v>
      </c>
    </row>
    <row r="616" spans="6:33">
      <c r="J616" t="s">
        <v>1825</v>
      </c>
      <c r="N616" t="s">
        <v>1825</v>
      </c>
      <c r="P616" t="s">
        <v>1825</v>
      </c>
      <c r="R616" t="s">
        <v>1825</v>
      </c>
      <c r="T616" s="1">
        <v>1</v>
      </c>
      <c r="U616" s="23" t="s">
        <v>1285</v>
      </c>
      <c r="V616" t="s">
        <v>5323</v>
      </c>
      <c r="W616" s="23" t="s">
        <v>6062</v>
      </c>
      <c r="Z616" t="s">
        <v>5323</v>
      </c>
      <c r="AA616" s="204" t="s">
        <v>10151</v>
      </c>
      <c r="AG616" t="s">
        <v>6006</v>
      </c>
    </row>
    <row r="617" spans="6:33">
      <c r="J617" t="s">
        <v>5323</v>
      </c>
      <c r="K617" t="s">
        <v>767</v>
      </c>
      <c r="N617" t="s">
        <v>1825</v>
      </c>
      <c r="P617" t="s">
        <v>1825</v>
      </c>
      <c r="R617" t="s">
        <v>1825</v>
      </c>
      <c r="T617" t="s">
        <v>1825</v>
      </c>
      <c r="U617" s="23" t="s">
        <v>1286</v>
      </c>
      <c r="V617" s="1">
        <v>1</v>
      </c>
      <c r="W617" s="23" t="s">
        <v>161</v>
      </c>
      <c r="Z617" s="1">
        <v>1</v>
      </c>
      <c r="AA617" s="204" t="s">
        <v>10152</v>
      </c>
      <c r="AG617" t="s">
        <v>6006</v>
      </c>
    </row>
    <row r="618" spans="6:33">
      <c r="J618" s="1">
        <v>1</v>
      </c>
      <c r="K618" t="s">
        <v>2983</v>
      </c>
      <c r="N618" t="s">
        <v>1825</v>
      </c>
      <c r="P618" t="s">
        <v>1825</v>
      </c>
      <c r="R618" t="s">
        <v>1825</v>
      </c>
      <c r="T618" s="1">
        <v>1</v>
      </c>
      <c r="U618" s="23" t="s">
        <v>7545</v>
      </c>
      <c r="Z618" t="s">
        <v>1825</v>
      </c>
      <c r="AA618" s="204" t="s">
        <v>10153</v>
      </c>
      <c r="AG618" t="s">
        <v>6006</v>
      </c>
    </row>
    <row r="619" spans="6:33">
      <c r="N619" t="s">
        <v>1825</v>
      </c>
      <c r="P619" t="s">
        <v>1825</v>
      </c>
      <c r="R619" t="s">
        <v>1825</v>
      </c>
      <c r="T619" t="s">
        <v>1825</v>
      </c>
      <c r="U619" s="23"/>
      <c r="Z619" t="s">
        <v>1825</v>
      </c>
      <c r="AA619" s="217" t="s">
        <v>8379</v>
      </c>
      <c r="AG619" t="s">
        <v>6006</v>
      </c>
    </row>
    <row r="620" spans="6:33">
      <c r="N620" t="s">
        <v>1825</v>
      </c>
      <c r="P620" t="s">
        <v>1825</v>
      </c>
      <c r="R620" t="s">
        <v>5323</v>
      </c>
      <c r="S620" s="39" t="s">
        <v>6586</v>
      </c>
      <c r="T620" t="s">
        <v>5323</v>
      </c>
      <c r="U620" s="204" t="s">
        <v>573</v>
      </c>
      <c r="Z620" t="s">
        <v>1825</v>
      </c>
      <c r="AA620" s="204" t="s">
        <v>10154</v>
      </c>
      <c r="AG620" t="s">
        <v>6006</v>
      </c>
    </row>
    <row r="621" spans="6:33">
      <c r="N621" t="s">
        <v>1825</v>
      </c>
      <c r="P621" t="s">
        <v>1825</v>
      </c>
      <c r="R621" s="1">
        <v>1</v>
      </c>
      <c r="S621" s="38" t="s">
        <v>5442</v>
      </c>
      <c r="T621" s="1">
        <v>1</v>
      </c>
      <c r="U621" s="204" t="s">
        <v>11116</v>
      </c>
      <c r="AG621" t="s">
        <v>6006</v>
      </c>
    </row>
    <row r="622" spans="6:33">
      <c r="G622" s="112"/>
      <c r="N622" t="s">
        <v>1825</v>
      </c>
      <c r="P622" t="s">
        <v>1825</v>
      </c>
      <c r="R622" t="s">
        <v>1825</v>
      </c>
      <c r="S622" s="2"/>
      <c r="T622" t="s">
        <v>1825</v>
      </c>
      <c r="AG622" t="s">
        <v>6006</v>
      </c>
    </row>
    <row r="623" spans="6:33">
      <c r="G623" s="112"/>
      <c r="N623" t="s">
        <v>5323</v>
      </c>
      <c r="O623" t="s">
        <v>3507</v>
      </c>
      <c r="P623" t="s">
        <v>1825</v>
      </c>
      <c r="R623" t="s">
        <v>5323</v>
      </c>
      <c r="S623" s="26" t="s">
        <v>11020</v>
      </c>
      <c r="T623" t="s">
        <v>5323</v>
      </c>
      <c r="U623" s="23" t="s">
        <v>2520</v>
      </c>
      <c r="AG623" t="s">
        <v>6006</v>
      </c>
    </row>
    <row r="624" spans="6:33">
      <c r="F624" t="s">
        <v>5323</v>
      </c>
      <c r="G624" s="69" t="s">
        <v>4359</v>
      </c>
      <c r="H624" t="s">
        <v>5323</v>
      </c>
      <c r="I624" s="69" t="s">
        <v>2236</v>
      </c>
      <c r="N624" s="1">
        <v>1</v>
      </c>
      <c r="O624" t="s">
        <v>5324</v>
      </c>
      <c r="P624" t="s">
        <v>1825</v>
      </c>
      <c r="R624" s="1">
        <v>1</v>
      </c>
      <c r="S624" s="23" t="s">
        <v>3453</v>
      </c>
      <c r="T624" s="1">
        <v>1</v>
      </c>
      <c r="U624" s="23" t="s">
        <v>2754</v>
      </c>
      <c r="AA624" s="204"/>
      <c r="AG624" t="s">
        <v>6006</v>
      </c>
    </row>
    <row r="625" spans="6:33">
      <c r="F625" s="1">
        <v>1</v>
      </c>
      <c r="G625" s="69" t="s">
        <v>4399</v>
      </c>
      <c r="H625" s="1">
        <v>1</v>
      </c>
      <c r="I625" s="69" t="s">
        <v>4360</v>
      </c>
      <c r="N625" t="s">
        <v>1825</v>
      </c>
      <c r="O625" t="s">
        <v>1090</v>
      </c>
      <c r="P625" t="s">
        <v>1825</v>
      </c>
      <c r="R625" t="s">
        <v>1825</v>
      </c>
      <c r="S625" s="25" t="s">
        <v>2597</v>
      </c>
      <c r="T625" t="s">
        <v>1825</v>
      </c>
      <c r="U625" s="238" t="s">
        <v>9398</v>
      </c>
      <c r="Z625" s="1"/>
      <c r="AA625" s="204"/>
      <c r="AG625" t="s">
        <v>6006</v>
      </c>
    </row>
    <row r="626" spans="6:33">
      <c r="F626" t="s">
        <v>1825</v>
      </c>
      <c r="G626" s="69" t="s">
        <v>6202</v>
      </c>
      <c r="N626" t="s">
        <v>1825</v>
      </c>
      <c r="O626" t="s">
        <v>1426</v>
      </c>
      <c r="P626" t="s">
        <v>1825</v>
      </c>
      <c r="R626" t="s">
        <v>1825</v>
      </c>
      <c r="S626" s="23" t="s">
        <v>2984</v>
      </c>
      <c r="T626" t="s">
        <v>1825</v>
      </c>
      <c r="U626" s="109" t="s">
        <v>3452</v>
      </c>
      <c r="AA626" s="204"/>
      <c r="AG626" t="s">
        <v>6006</v>
      </c>
    </row>
    <row r="627" spans="6:33">
      <c r="F627" s="1">
        <v>1</v>
      </c>
      <c r="G627" s="69" t="s">
        <v>6203</v>
      </c>
      <c r="P627" t="s">
        <v>1825</v>
      </c>
      <c r="R627" s="1">
        <v>1</v>
      </c>
      <c r="S627" s="23" t="s">
        <v>2985</v>
      </c>
      <c r="T627" t="s">
        <v>1825</v>
      </c>
      <c r="U627" s="238" t="s">
        <v>9397</v>
      </c>
      <c r="AG627" t="s">
        <v>6006</v>
      </c>
    </row>
    <row r="628" spans="6:33">
      <c r="P628" t="s">
        <v>1825</v>
      </c>
      <c r="R628" t="s">
        <v>1825</v>
      </c>
      <c r="AG628" t="s">
        <v>6006</v>
      </c>
    </row>
    <row r="629" spans="6:33">
      <c r="P629" t="s">
        <v>1825</v>
      </c>
      <c r="R629" t="s">
        <v>1825</v>
      </c>
      <c r="AA629" s="249"/>
      <c r="AG629" t="s">
        <v>6006</v>
      </c>
    </row>
    <row r="630" spans="6:33">
      <c r="P630" t="s">
        <v>1825</v>
      </c>
      <c r="R630" t="s">
        <v>1825</v>
      </c>
      <c r="Z630" s="1"/>
      <c r="AA630" s="249"/>
      <c r="AG630" t="s">
        <v>6006</v>
      </c>
    </row>
    <row r="631" spans="6:33">
      <c r="P631" t="s">
        <v>1825</v>
      </c>
      <c r="R631" t="s">
        <v>1825</v>
      </c>
      <c r="AA631" s="249"/>
      <c r="AG631" t="s">
        <v>6006</v>
      </c>
    </row>
    <row r="632" spans="6:33">
      <c r="P632" t="s">
        <v>1825</v>
      </c>
      <c r="R632" t="s">
        <v>1825</v>
      </c>
      <c r="T632" t="s">
        <v>5323</v>
      </c>
      <c r="U632" s="204" t="s">
        <v>11787</v>
      </c>
      <c r="AA632" s="217"/>
      <c r="AG632" t="s">
        <v>6006</v>
      </c>
    </row>
    <row r="633" spans="6:33">
      <c r="N633" t="s">
        <v>5323</v>
      </c>
      <c r="O633" s="27" t="s">
        <v>4810</v>
      </c>
      <c r="P633" t="s">
        <v>1825</v>
      </c>
      <c r="R633" t="s">
        <v>1825</v>
      </c>
      <c r="T633" s="1">
        <v>1</v>
      </c>
      <c r="U633" s="204" t="s">
        <v>11788</v>
      </c>
      <c r="AA633" s="250"/>
      <c r="AG633" t="s">
        <v>6006</v>
      </c>
    </row>
    <row r="634" spans="6:33">
      <c r="N634" s="1">
        <v>1</v>
      </c>
      <c r="O634" s="23" t="s">
        <v>1715</v>
      </c>
      <c r="P634" t="s">
        <v>5323</v>
      </c>
      <c r="Q634" s="2" t="s">
        <v>10793</v>
      </c>
      <c r="R634" t="s">
        <v>5323</v>
      </c>
      <c r="S634" t="s">
        <v>5959</v>
      </c>
      <c r="T634" t="s">
        <v>1825</v>
      </c>
      <c r="AG634" t="s">
        <v>6006</v>
      </c>
    </row>
    <row r="635" spans="6:33">
      <c r="H635" t="s">
        <v>5323</v>
      </c>
      <c r="I635" s="69" t="s">
        <v>3379</v>
      </c>
      <c r="N635" t="s">
        <v>1825</v>
      </c>
      <c r="O635" s="23" t="s">
        <v>4029</v>
      </c>
      <c r="P635" s="1">
        <v>1</v>
      </c>
      <c r="Q635" t="s">
        <v>2992</v>
      </c>
      <c r="R635" s="1">
        <v>1</v>
      </c>
      <c r="S635" s="204" t="s">
        <v>11100</v>
      </c>
      <c r="T635" t="s">
        <v>5323</v>
      </c>
      <c r="U635" s="204" t="s">
        <v>10987</v>
      </c>
      <c r="AA635" s="181"/>
      <c r="AG635" t="s">
        <v>6006</v>
      </c>
    </row>
    <row r="636" spans="6:33">
      <c r="H636" s="1">
        <v>1</v>
      </c>
      <c r="I636" s="69" t="s">
        <v>4566</v>
      </c>
      <c r="N636" t="s">
        <v>1825</v>
      </c>
      <c r="O636" s="23" t="s">
        <v>4871</v>
      </c>
      <c r="P636" t="s">
        <v>1825</v>
      </c>
      <c r="Q636" s="9" t="s">
        <v>2597</v>
      </c>
      <c r="R636" t="s">
        <v>1825</v>
      </c>
      <c r="T636" s="1">
        <v>1</v>
      </c>
      <c r="U636" s="204" t="s">
        <v>11074</v>
      </c>
      <c r="Z636" s="1"/>
      <c r="AA636" s="181"/>
      <c r="AG636" t="s">
        <v>6006</v>
      </c>
    </row>
    <row r="637" spans="6:33">
      <c r="H637" t="s">
        <v>1825</v>
      </c>
      <c r="I637" s="69" t="s">
        <v>3380</v>
      </c>
      <c r="P637" t="s">
        <v>1825</v>
      </c>
      <c r="Q637" s="204" t="s">
        <v>11642</v>
      </c>
      <c r="R637" t="s">
        <v>5323</v>
      </c>
      <c r="S637" t="s">
        <v>2255</v>
      </c>
      <c r="T637" t="s">
        <v>1825</v>
      </c>
      <c r="AA637" s="181"/>
      <c r="AG637" t="s">
        <v>6006</v>
      </c>
    </row>
    <row r="638" spans="6:33">
      <c r="P638" s="1">
        <v>1</v>
      </c>
      <c r="Q638" s="204" t="s">
        <v>11688</v>
      </c>
      <c r="R638" s="1">
        <v>1</v>
      </c>
      <c r="S638" s="204" t="s">
        <v>11107</v>
      </c>
      <c r="T638" t="s">
        <v>1825</v>
      </c>
      <c r="AA638" s="181"/>
      <c r="AG638" t="s">
        <v>6006</v>
      </c>
    </row>
    <row r="639" spans="6:33">
      <c r="O639" s="23"/>
      <c r="P639" t="s">
        <v>1825</v>
      </c>
      <c r="R639" t="s">
        <v>1825</v>
      </c>
      <c r="T639" t="s">
        <v>5323</v>
      </c>
      <c r="U639" s="26" t="s">
        <v>10249</v>
      </c>
      <c r="V639" t="s">
        <v>5323</v>
      </c>
      <c r="W639" s="23" t="s">
        <v>573</v>
      </c>
      <c r="AA639" s="181"/>
      <c r="AG639" t="s">
        <v>6006</v>
      </c>
    </row>
    <row r="640" spans="6:33">
      <c r="O640" s="23"/>
      <c r="P640" t="s">
        <v>1825</v>
      </c>
      <c r="R640" t="s">
        <v>5323</v>
      </c>
      <c r="S640" t="s">
        <v>4693</v>
      </c>
      <c r="T640" s="1">
        <v>1</v>
      </c>
      <c r="U640" s="23" t="s">
        <v>3688</v>
      </c>
      <c r="V640" s="1">
        <v>1</v>
      </c>
      <c r="W640" s="23" t="s">
        <v>3998</v>
      </c>
      <c r="AA640" s="181"/>
      <c r="AG640" t="s">
        <v>6006</v>
      </c>
    </row>
    <row r="641" spans="4:33">
      <c r="O641" s="25"/>
      <c r="P641" t="s">
        <v>1825</v>
      </c>
      <c r="R641" s="1">
        <v>1</v>
      </c>
      <c r="S641" t="s">
        <v>2989</v>
      </c>
      <c r="T641" t="s">
        <v>1825</v>
      </c>
      <c r="U641" s="26" t="s">
        <v>3689</v>
      </c>
      <c r="AG641" t="s">
        <v>6006</v>
      </c>
    </row>
    <row r="642" spans="4:33">
      <c r="O642" s="23"/>
      <c r="P642" t="s">
        <v>1825</v>
      </c>
      <c r="R642" t="s">
        <v>1825</v>
      </c>
      <c r="T642" s="1">
        <v>1</v>
      </c>
      <c r="U642" s="23" t="s">
        <v>51</v>
      </c>
      <c r="AG642" t="s">
        <v>6006</v>
      </c>
    </row>
    <row r="643" spans="4:33">
      <c r="O643" s="204"/>
      <c r="P643" t="s">
        <v>1825</v>
      </c>
      <c r="R643" t="s">
        <v>5323</v>
      </c>
      <c r="S643" s="23" t="s">
        <v>5438</v>
      </c>
      <c r="T643" t="s">
        <v>1825</v>
      </c>
      <c r="AG643" t="s">
        <v>6006</v>
      </c>
    </row>
    <row r="644" spans="4:33">
      <c r="L644" s="17"/>
      <c r="M644" s="208"/>
      <c r="O644" s="204"/>
      <c r="P644" t="s">
        <v>1825</v>
      </c>
      <c r="R644" s="1">
        <v>1</v>
      </c>
      <c r="S644" s="26" t="s">
        <v>2990</v>
      </c>
      <c r="T644" t="s">
        <v>5323</v>
      </c>
      <c r="U644" s="204" t="s">
        <v>2214</v>
      </c>
      <c r="AG644" t="s">
        <v>6006</v>
      </c>
    </row>
    <row r="645" spans="4:33">
      <c r="L645" s="1"/>
      <c r="M645" s="204"/>
      <c r="N645" s="1"/>
      <c r="O645" s="204"/>
      <c r="P645" t="s">
        <v>1825</v>
      </c>
      <c r="R645" t="s">
        <v>1825</v>
      </c>
      <c r="S645" s="38" t="s">
        <v>2991</v>
      </c>
      <c r="T645" s="1">
        <v>1</v>
      </c>
      <c r="U645" s="204" t="s">
        <v>11014</v>
      </c>
      <c r="AG645" t="s">
        <v>6006</v>
      </c>
    </row>
    <row r="646" spans="4:33">
      <c r="L646" s="1"/>
      <c r="M646" s="204"/>
      <c r="N646" s="1"/>
      <c r="O646" s="204"/>
      <c r="P646" t="s">
        <v>1825</v>
      </c>
      <c r="R646" t="s">
        <v>1825</v>
      </c>
      <c r="T646" t="s">
        <v>1825</v>
      </c>
      <c r="AG646" t="s">
        <v>6006</v>
      </c>
    </row>
    <row r="647" spans="4:33">
      <c r="P647" t="s">
        <v>1825</v>
      </c>
      <c r="R647" t="s">
        <v>5323</v>
      </c>
      <c r="S647" t="s">
        <v>2261</v>
      </c>
      <c r="T647" t="s">
        <v>5323</v>
      </c>
      <c r="U647" s="204" t="s">
        <v>10990</v>
      </c>
      <c r="V647" t="s">
        <v>5323</v>
      </c>
      <c r="W647" s="204" t="s">
        <v>573</v>
      </c>
      <c r="AG647" t="s">
        <v>6006</v>
      </c>
    </row>
    <row r="648" spans="4:33">
      <c r="P648" t="s">
        <v>1825</v>
      </c>
      <c r="R648" s="1">
        <v>1</v>
      </c>
      <c r="S648" t="s">
        <v>2993</v>
      </c>
      <c r="T648" s="1">
        <v>1</v>
      </c>
      <c r="U648" s="204" t="s">
        <v>11101</v>
      </c>
      <c r="V648" s="1">
        <v>1</v>
      </c>
      <c r="W648" s="204" t="s">
        <v>11062</v>
      </c>
      <c r="AG648" t="s">
        <v>6006</v>
      </c>
    </row>
    <row r="649" spans="4:33">
      <c r="P649" t="s">
        <v>1825</v>
      </c>
      <c r="T649" t="s">
        <v>1825</v>
      </c>
      <c r="V649" t="s">
        <v>1825</v>
      </c>
      <c r="AG649" t="s">
        <v>6006</v>
      </c>
    </row>
    <row r="650" spans="4:33">
      <c r="P650" t="s">
        <v>1825</v>
      </c>
      <c r="T650" t="s">
        <v>5323</v>
      </c>
      <c r="U650" s="204" t="s">
        <v>1351</v>
      </c>
      <c r="V650" t="s">
        <v>5323</v>
      </c>
      <c r="W650" s="69" t="s">
        <v>913</v>
      </c>
      <c r="AG650" t="s">
        <v>6006</v>
      </c>
    </row>
    <row r="651" spans="4:33">
      <c r="P651" t="s">
        <v>1825</v>
      </c>
      <c r="R651" t="s">
        <v>5323</v>
      </c>
      <c r="S651" t="s">
        <v>913</v>
      </c>
      <c r="T651" s="1">
        <v>1</v>
      </c>
      <c r="U651" s="204" t="s">
        <v>11099</v>
      </c>
      <c r="V651" s="1">
        <v>1</v>
      </c>
      <c r="W651" s="69" t="s">
        <v>2308</v>
      </c>
      <c r="AG651" t="s">
        <v>6006</v>
      </c>
    </row>
    <row r="652" spans="4:33">
      <c r="P652" t="s">
        <v>1825</v>
      </c>
      <c r="R652" s="1">
        <v>1</v>
      </c>
      <c r="S652" t="s">
        <v>2997</v>
      </c>
      <c r="T652" t="s">
        <v>1825</v>
      </c>
      <c r="V652" t="s">
        <v>1825</v>
      </c>
      <c r="AG652" t="s">
        <v>6006</v>
      </c>
    </row>
    <row r="653" spans="4:33">
      <c r="P653" t="s">
        <v>1825</v>
      </c>
      <c r="R653" t="s">
        <v>1825</v>
      </c>
      <c r="T653" t="s">
        <v>5323</v>
      </c>
      <c r="U653" s="204" t="s">
        <v>1351</v>
      </c>
      <c r="V653" t="s">
        <v>5323</v>
      </c>
      <c r="W653" s="23" t="s">
        <v>4794</v>
      </c>
      <c r="AG653" t="s">
        <v>6006</v>
      </c>
    </row>
    <row r="654" spans="4:33">
      <c r="H654" t="s">
        <v>5323</v>
      </c>
      <c r="I654" s="207" t="s">
        <v>11028</v>
      </c>
      <c r="J654" t="s">
        <v>5323</v>
      </c>
      <c r="K654" s="207" t="s">
        <v>10970</v>
      </c>
      <c r="P654" t="s">
        <v>5323</v>
      </c>
      <c r="Q654" s="75" t="s">
        <v>6066</v>
      </c>
      <c r="R654" t="s">
        <v>5323</v>
      </c>
      <c r="S654" s="8" t="s">
        <v>8653</v>
      </c>
      <c r="T654" s="1">
        <v>1</v>
      </c>
      <c r="U654" s="204" t="s">
        <v>11833</v>
      </c>
      <c r="V654" s="1">
        <v>1</v>
      </c>
      <c r="W654" s="23" t="s">
        <v>5302</v>
      </c>
      <c r="AG654" t="s">
        <v>6006</v>
      </c>
    </row>
    <row r="655" spans="4:33">
      <c r="H655" s="1">
        <v>1</v>
      </c>
      <c r="I655" s="204" t="s">
        <v>1368</v>
      </c>
      <c r="J655" s="1">
        <v>1</v>
      </c>
      <c r="K655" s="204" t="s">
        <v>11030</v>
      </c>
      <c r="P655" s="1">
        <v>1</v>
      </c>
      <c r="Q655" t="s">
        <v>2994</v>
      </c>
      <c r="R655" s="1">
        <v>1</v>
      </c>
      <c r="S655" t="s">
        <v>2998</v>
      </c>
      <c r="T655" t="s">
        <v>1825</v>
      </c>
      <c r="V655" t="s">
        <v>1825</v>
      </c>
      <c r="W655" s="38" t="s">
        <v>1751</v>
      </c>
      <c r="AG655" t="s">
        <v>6006</v>
      </c>
    </row>
    <row r="656" spans="4:33">
      <c r="D656" t="s">
        <v>5323</v>
      </c>
      <c r="E656" s="207" t="s">
        <v>11001</v>
      </c>
      <c r="F656" t="s">
        <v>5323</v>
      </c>
      <c r="G656" s="207" t="s">
        <v>10999</v>
      </c>
      <c r="H656" s="1">
        <v>1</v>
      </c>
      <c r="I656" s="204" t="s">
        <v>11029</v>
      </c>
      <c r="O656" s="23"/>
      <c r="P656" t="s">
        <v>1825</v>
      </c>
      <c r="R656" t="s">
        <v>1825</v>
      </c>
      <c r="S656" s="25" t="s">
        <v>6539</v>
      </c>
      <c r="T656" t="s">
        <v>5323</v>
      </c>
      <c r="U656" s="204" t="s">
        <v>4532</v>
      </c>
      <c r="V656" t="s">
        <v>1825</v>
      </c>
      <c r="AG656" t="s">
        <v>6006</v>
      </c>
    </row>
    <row r="657" spans="4:33">
      <c r="D657" s="1">
        <v>1</v>
      </c>
      <c r="E657" s="204" t="s">
        <v>467</v>
      </c>
      <c r="F657" s="1">
        <v>1</v>
      </c>
      <c r="G657" s="204" t="s">
        <v>11000</v>
      </c>
      <c r="P657" t="s">
        <v>1825</v>
      </c>
      <c r="R657" t="s">
        <v>1825</v>
      </c>
      <c r="S657" s="26" t="s">
        <v>3905</v>
      </c>
      <c r="T657" s="1">
        <v>1</v>
      </c>
      <c r="U657" s="204" t="s">
        <v>11004</v>
      </c>
      <c r="V657" t="s">
        <v>5323</v>
      </c>
      <c r="W657" s="23" t="s">
        <v>2751</v>
      </c>
      <c r="AG657" t="s">
        <v>6006</v>
      </c>
    </row>
    <row r="658" spans="4:33">
      <c r="D658" s="1">
        <v>1</v>
      </c>
      <c r="E658" s="204" t="s">
        <v>11002</v>
      </c>
      <c r="P658" t="s">
        <v>1825</v>
      </c>
      <c r="R658" s="1">
        <v>1</v>
      </c>
      <c r="S658" s="23" t="s">
        <v>3906</v>
      </c>
      <c r="T658" t="s">
        <v>1825</v>
      </c>
      <c r="V658" s="1">
        <v>1</v>
      </c>
      <c r="W658" s="23" t="s">
        <v>8070</v>
      </c>
      <c r="AG658" t="s">
        <v>6006</v>
      </c>
    </row>
    <row r="659" spans="4:33">
      <c r="P659" t="s">
        <v>1825</v>
      </c>
      <c r="R659" t="s">
        <v>1825</v>
      </c>
      <c r="T659" t="s">
        <v>5323</v>
      </c>
      <c r="U659" s="26" t="s">
        <v>8654</v>
      </c>
      <c r="V659" t="s">
        <v>1825</v>
      </c>
      <c r="W659" s="23" t="s">
        <v>5437</v>
      </c>
      <c r="AG659" t="s">
        <v>6006</v>
      </c>
    </row>
    <row r="660" spans="4:33">
      <c r="P660" t="s">
        <v>1825</v>
      </c>
      <c r="R660" t="s">
        <v>1825</v>
      </c>
      <c r="T660" s="1">
        <v>1</v>
      </c>
      <c r="U660" s="23" t="s">
        <v>5083</v>
      </c>
      <c r="V660" t="s">
        <v>1825</v>
      </c>
      <c r="AG660" t="s">
        <v>6006</v>
      </c>
    </row>
    <row r="661" spans="4:33">
      <c r="H661" t="s">
        <v>5323</v>
      </c>
      <c r="I661" s="207" t="s">
        <v>10994</v>
      </c>
      <c r="J661" t="s">
        <v>5323</v>
      </c>
      <c r="K661" s="207" t="s">
        <v>10992</v>
      </c>
      <c r="P661" t="s">
        <v>1825</v>
      </c>
      <c r="R661" t="s">
        <v>1825</v>
      </c>
      <c r="T661" t="s">
        <v>1825</v>
      </c>
      <c r="U661" s="23" t="s">
        <v>7219</v>
      </c>
      <c r="V661" t="s">
        <v>5323</v>
      </c>
      <c r="W661" s="23" t="s">
        <v>5439</v>
      </c>
      <c r="AG661" t="s">
        <v>6006</v>
      </c>
    </row>
    <row r="662" spans="4:33">
      <c r="H662" s="1">
        <v>1</v>
      </c>
      <c r="I662" s="204" t="s">
        <v>4399</v>
      </c>
      <c r="J662" s="1">
        <v>1</v>
      </c>
      <c r="K662" s="204" t="s">
        <v>10993</v>
      </c>
      <c r="P662" t="s">
        <v>1825</v>
      </c>
      <c r="R662" t="s">
        <v>1825</v>
      </c>
      <c r="T662" s="1">
        <v>1</v>
      </c>
      <c r="U662" s="23" t="s">
        <v>52</v>
      </c>
      <c r="V662" s="1">
        <v>1</v>
      </c>
      <c r="W662" s="23" t="s">
        <v>4543</v>
      </c>
      <c r="AG662" t="s">
        <v>6006</v>
      </c>
    </row>
    <row r="663" spans="4:33">
      <c r="H663" s="1">
        <v>1</v>
      </c>
      <c r="I663" s="204" t="s">
        <v>10995</v>
      </c>
      <c r="J663" t="s">
        <v>1825</v>
      </c>
      <c r="P663" t="s">
        <v>1825</v>
      </c>
      <c r="R663" t="s">
        <v>1825</v>
      </c>
      <c r="T663" t="s">
        <v>1825</v>
      </c>
      <c r="V663" t="s">
        <v>1825</v>
      </c>
      <c r="W663" s="26" t="s">
        <v>3835</v>
      </c>
      <c r="AG663" t="s">
        <v>6006</v>
      </c>
    </row>
    <row r="664" spans="4:33">
      <c r="J664" t="s">
        <v>5323</v>
      </c>
      <c r="K664" s="207" t="s">
        <v>11746</v>
      </c>
      <c r="M664" s="207"/>
      <c r="P664" t="s">
        <v>1825</v>
      </c>
      <c r="R664" t="s">
        <v>1825</v>
      </c>
      <c r="T664" t="s">
        <v>5323</v>
      </c>
      <c r="U664" s="204" t="s">
        <v>3944</v>
      </c>
      <c r="V664" t="s">
        <v>1825</v>
      </c>
      <c r="AG664" t="s">
        <v>6006</v>
      </c>
    </row>
    <row r="665" spans="4:33">
      <c r="J665" s="1">
        <v>1</v>
      </c>
      <c r="K665" s="207" t="s">
        <v>11747</v>
      </c>
      <c r="L665" s="1"/>
      <c r="M665" s="204"/>
      <c r="O665" s="23"/>
      <c r="P665" t="s">
        <v>5323</v>
      </c>
      <c r="Q665" s="8" t="s">
        <v>7388</v>
      </c>
      <c r="R665" t="s">
        <v>5323</v>
      </c>
      <c r="S665" s="2" t="s">
        <v>3103</v>
      </c>
      <c r="T665" s="1">
        <v>1</v>
      </c>
      <c r="U665" s="204" t="s">
        <v>11025</v>
      </c>
      <c r="V665" t="s">
        <v>5323</v>
      </c>
      <c r="W665" s="23" t="s">
        <v>913</v>
      </c>
      <c r="AG665" t="s">
        <v>6006</v>
      </c>
    </row>
    <row r="666" spans="4:33">
      <c r="K666" s="207"/>
      <c r="L666" s="17"/>
      <c r="M666" s="204"/>
      <c r="O666" s="23"/>
      <c r="P666" s="1">
        <v>1</v>
      </c>
      <c r="Q666" t="s">
        <v>2995</v>
      </c>
      <c r="R666" s="1">
        <v>1</v>
      </c>
      <c r="S666" s="207" t="s">
        <v>11678</v>
      </c>
      <c r="T666" t="s">
        <v>1825</v>
      </c>
      <c r="V666" s="1">
        <v>1</v>
      </c>
      <c r="W666" s="23" t="s">
        <v>5662</v>
      </c>
      <c r="AG666" t="s">
        <v>6006</v>
      </c>
    </row>
    <row r="667" spans="4:33">
      <c r="J667" s="1"/>
      <c r="K667" s="204"/>
      <c r="L667" s="1"/>
      <c r="M667" s="204"/>
      <c r="P667" t="s">
        <v>1825</v>
      </c>
      <c r="Q667" s="9" t="s">
        <v>4811</v>
      </c>
      <c r="R667" t="s">
        <v>1825</v>
      </c>
      <c r="T667" t="s">
        <v>5323</v>
      </c>
      <c r="U667" s="204" t="s">
        <v>2178</v>
      </c>
      <c r="V667" t="s">
        <v>1825</v>
      </c>
      <c r="W667" s="26" t="s">
        <v>5664</v>
      </c>
      <c r="AG667" t="s">
        <v>6006</v>
      </c>
    </row>
    <row r="668" spans="4:33">
      <c r="P668" t="s">
        <v>1825</v>
      </c>
      <c r="Q668" s="16" t="s">
        <v>5558</v>
      </c>
      <c r="R668" t="s">
        <v>1825</v>
      </c>
      <c r="T668" s="1">
        <v>1</v>
      </c>
      <c r="U668" s="204" t="s">
        <v>11177</v>
      </c>
      <c r="V668" t="s">
        <v>1825</v>
      </c>
      <c r="W668" s="23"/>
      <c r="AG668" t="s">
        <v>6006</v>
      </c>
    </row>
    <row r="669" spans="4:33">
      <c r="L669" t="s">
        <v>5323</v>
      </c>
      <c r="M669" s="208" t="s">
        <v>10107</v>
      </c>
      <c r="N669" t="s">
        <v>5323</v>
      </c>
      <c r="O669" s="207" t="s">
        <v>10961</v>
      </c>
      <c r="P669" t="s">
        <v>1825</v>
      </c>
      <c r="Q669" s="204" t="s">
        <v>11043</v>
      </c>
      <c r="R669" t="s">
        <v>1825</v>
      </c>
      <c r="V669" t="s">
        <v>5323</v>
      </c>
      <c r="W669" s="23" t="s">
        <v>2309</v>
      </c>
      <c r="X669" t="s">
        <v>5323</v>
      </c>
      <c r="Y669" s="69" t="s">
        <v>2486</v>
      </c>
      <c r="AG669" t="s">
        <v>6006</v>
      </c>
    </row>
    <row r="670" spans="4:33">
      <c r="H670" t="s">
        <v>5323</v>
      </c>
      <c r="I670" s="207" t="s">
        <v>7634</v>
      </c>
      <c r="J670" t="s">
        <v>5323</v>
      </c>
      <c r="K670" s="207" t="s">
        <v>1749</v>
      </c>
      <c r="L670" s="1">
        <v>1</v>
      </c>
      <c r="M670" s="204" t="s">
        <v>3300</v>
      </c>
      <c r="N670" s="1">
        <v>1</v>
      </c>
      <c r="O670" s="207" t="s">
        <v>10962</v>
      </c>
      <c r="P670" t="s">
        <v>1825</v>
      </c>
      <c r="Q670" t="s">
        <v>2996</v>
      </c>
      <c r="R670" t="s">
        <v>1825</v>
      </c>
      <c r="V670" s="1">
        <v>1</v>
      </c>
      <c r="W670" s="23" t="s">
        <v>5932</v>
      </c>
      <c r="X670" s="1">
        <v>1</v>
      </c>
      <c r="Y670" s="69" t="s">
        <v>2487</v>
      </c>
      <c r="AG670" t="s">
        <v>6006</v>
      </c>
    </row>
    <row r="671" spans="4:33">
      <c r="H671" s="1">
        <v>1</v>
      </c>
      <c r="I671" s="204" t="s">
        <v>4399</v>
      </c>
      <c r="J671" s="1">
        <v>1</v>
      </c>
      <c r="K671" s="204" t="s">
        <v>11034</v>
      </c>
      <c r="L671" s="1">
        <v>1</v>
      </c>
      <c r="M671" s="204" t="s">
        <v>10960</v>
      </c>
      <c r="Q671" s="112" t="s">
        <v>471</v>
      </c>
      <c r="R671" t="s">
        <v>1825</v>
      </c>
      <c r="V671" t="s">
        <v>1825</v>
      </c>
      <c r="W671" s="26" t="s">
        <v>5498</v>
      </c>
      <c r="AG671" t="s">
        <v>6006</v>
      </c>
    </row>
    <row r="672" spans="4:33">
      <c r="H672" s="1">
        <v>1</v>
      </c>
      <c r="I672" s="204" t="s">
        <v>11868</v>
      </c>
      <c r="N672" t="s">
        <v>5323</v>
      </c>
      <c r="O672" s="207" t="s">
        <v>10608</v>
      </c>
      <c r="P672" t="s">
        <v>5323</v>
      </c>
      <c r="Q672" s="207" t="s">
        <v>10606</v>
      </c>
      <c r="R672" t="s">
        <v>1825</v>
      </c>
      <c r="AG672" t="s">
        <v>6006</v>
      </c>
    </row>
    <row r="673" spans="8:33">
      <c r="H673" t="s">
        <v>1825</v>
      </c>
      <c r="I673" s="204" t="s">
        <v>11777</v>
      </c>
      <c r="N673" s="1">
        <v>1</v>
      </c>
      <c r="O673" s="204" t="s">
        <v>10609</v>
      </c>
      <c r="P673" s="1">
        <v>1</v>
      </c>
      <c r="Q673" s="207" t="s">
        <v>10607</v>
      </c>
      <c r="R673" t="s">
        <v>1825</v>
      </c>
      <c r="AG673" t="s">
        <v>6006</v>
      </c>
    </row>
    <row r="674" spans="8:33">
      <c r="R674" t="s">
        <v>1825</v>
      </c>
      <c r="AG674" t="s">
        <v>6006</v>
      </c>
    </row>
    <row r="675" spans="8:33">
      <c r="L675" t="s">
        <v>5323</v>
      </c>
      <c r="M675" s="207" t="s">
        <v>9548</v>
      </c>
      <c r="R675" t="s">
        <v>1825</v>
      </c>
      <c r="AG675" t="s">
        <v>6006</v>
      </c>
    </row>
    <row r="676" spans="8:33">
      <c r="L676" s="1">
        <v>1</v>
      </c>
      <c r="M676" s="204" t="s">
        <v>4308</v>
      </c>
      <c r="O676" s="207"/>
      <c r="Q676" s="208"/>
      <c r="R676" t="s">
        <v>1825</v>
      </c>
      <c r="AG676" t="s">
        <v>6006</v>
      </c>
    </row>
    <row r="677" spans="8:33">
      <c r="L677" s="1">
        <v>1</v>
      </c>
      <c r="M677" s="204" t="s">
        <v>11170</v>
      </c>
      <c r="N677" s="1"/>
      <c r="O677" s="204"/>
      <c r="Q677" s="204"/>
      <c r="R677" t="s">
        <v>5323</v>
      </c>
      <c r="S677" s="17" t="s">
        <v>8652</v>
      </c>
      <c r="T677" t="s">
        <v>5323</v>
      </c>
      <c r="U677" s="17" t="s">
        <v>8655</v>
      </c>
      <c r="V677" t="s">
        <v>5323</v>
      </c>
      <c r="W677" s="204" t="s">
        <v>11018</v>
      </c>
      <c r="AG677" t="s">
        <v>6006</v>
      </c>
    </row>
    <row r="678" spans="8:33">
      <c r="L678" t="s">
        <v>1825</v>
      </c>
      <c r="M678" s="204" t="s">
        <v>5221</v>
      </c>
      <c r="N678" s="1"/>
      <c r="O678" s="204"/>
      <c r="Q678" s="204"/>
      <c r="R678" t="s">
        <v>1825</v>
      </c>
      <c r="S678" s="9" t="s">
        <v>5812</v>
      </c>
      <c r="T678" t="s">
        <v>1825</v>
      </c>
      <c r="U678" s="9" t="s">
        <v>2536</v>
      </c>
      <c r="V678" s="1">
        <v>1</v>
      </c>
      <c r="W678" s="208" t="s">
        <v>11677</v>
      </c>
      <c r="AA678" s="204"/>
      <c r="AG678" t="s">
        <v>6006</v>
      </c>
    </row>
    <row r="679" spans="8:33">
      <c r="O679" s="204"/>
      <c r="P679" s="1"/>
      <c r="Q679" s="204"/>
      <c r="R679" s="1">
        <v>1</v>
      </c>
      <c r="S679" s="2" t="s">
        <v>3902</v>
      </c>
      <c r="T679" s="1">
        <v>1</v>
      </c>
      <c r="U679" s="21" t="s">
        <v>3903</v>
      </c>
      <c r="V679" t="s">
        <v>1825</v>
      </c>
      <c r="W679" s="26"/>
      <c r="AG679" t="s">
        <v>6006</v>
      </c>
    </row>
    <row r="680" spans="8:33">
      <c r="J680" t="s">
        <v>5323</v>
      </c>
      <c r="K680" s="207" t="s">
        <v>11640</v>
      </c>
      <c r="L680" t="s">
        <v>5323</v>
      </c>
      <c r="M680" s="207" t="s">
        <v>3540</v>
      </c>
      <c r="R680" t="s">
        <v>1825</v>
      </c>
      <c r="S680" s="2" t="s">
        <v>3561</v>
      </c>
      <c r="T680" t="s">
        <v>1825</v>
      </c>
      <c r="U680" s="2" t="s">
        <v>3901</v>
      </c>
      <c r="V680" t="s">
        <v>5323</v>
      </c>
      <c r="W680" s="204" t="s">
        <v>2363</v>
      </c>
      <c r="AG680" t="s">
        <v>6006</v>
      </c>
    </row>
    <row r="681" spans="8:33">
      <c r="J681" s="1">
        <v>1</v>
      </c>
      <c r="K681" s="204" t="s">
        <v>856</v>
      </c>
      <c r="L681" s="1">
        <v>1</v>
      </c>
      <c r="M681" s="204" t="s">
        <v>11638</v>
      </c>
      <c r="P681" t="s">
        <v>5323</v>
      </c>
      <c r="Q681" s="207" t="s">
        <v>11708</v>
      </c>
      <c r="R681" s="1">
        <v>1</v>
      </c>
      <c r="S681" s="2" t="s">
        <v>6418</v>
      </c>
      <c r="T681" t="s">
        <v>1825</v>
      </c>
      <c r="U681" s="100" t="s">
        <v>3900</v>
      </c>
      <c r="V681" s="1">
        <v>1</v>
      </c>
      <c r="W681" s="208" t="s">
        <v>11005</v>
      </c>
      <c r="AG681" t="s">
        <v>6006</v>
      </c>
    </row>
    <row r="682" spans="8:33">
      <c r="J682" s="1">
        <v>1</v>
      </c>
      <c r="K682" s="204" t="s">
        <v>11641</v>
      </c>
      <c r="L682" t="s">
        <v>1825</v>
      </c>
      <c r="M682" s="204" t="s">
        <v>11639</v>
      </c>
      <c r="P682" s="1">
        <v>1</v>
      </c>
      <c r="Q682" s="204" t="s">
        <v>11709</v>
      </c>
      <c r="R682" t="s">
        <v>1825</v>
      </c>
      <c r="T682" t="s">
        <v>1825</v>
      </c>
      <c r="U682" s="208" t="s">
        <v>11676</v>
      </c>
      <c r="V682" t="s">
        <v>1825</v>
      </c>
      <c r="W682" s="26"/>
      <c r="AG682" t="s">
        <v>6006</v>
      </c>
    </row>
    <row r="683" spans="8:33">
      <c r="P683" t="s">
        <v>1825</v>
      </c>
      <c r="R683" t="s">
        <v>5323</v>
      </c>
      <c r="S683" s="23" t="s">
        <v>913</v>
      </c>
      <c r="T683" s="1">
        <v>1</v>
      </c>
      <c r="U683" s="2" t="s">
        <v>6419</v>
      </c>
      <c r="V683" t="s">
        <v>5323</v>
      </c>
      <c r="W683" s="204" t="s">
        <v>4059</v>
      </c>
      <c r="AG683" t="s">
        <v>6006</v>
      </c>
    </row>
    <row r="684" spans="8:33">
      <c r="L684" t="s">
        <v>5323</v>
      </c>
      <c r="M684" s="207" t="s">
        <v>11166</v>
      </c>
      <c r="N684" t="s">
        <v>5323</v>
      </c>
      <c r="O684" s="208" t="s">
        <v>11667</v>
      </c>
      <c r="P684" s="17" t="s">
        <v>5323</v>
      </c>
      <c r="Q684" s="207" t="s">
        <v>4215</v>
      </c>
      <c r="R684" s="1">
        <v>1</v>
      </c>
      <c r="S684" s="23" t="s">
        <v>2999</v>
      </c>
      <c r="T684" t="s">
        <v>1825</v>
      </c>
      <c r="U684" s="35" t="s">
        <v>952</v>
      </c>
      <c r="V684" s="1">
        <v>1</v>
      </c>
      <c r="W684" s="208" t="s">
        <v>11048</v>
      </c>
      <c r="AB684" s="20" t="s">
        <v>7240</v>
      </c>
      <c r="AC684" s="18"/>
      <c r="AD684" s="18"/>
      <c r="AG684" t="s">
        <v>6006</v>
      </c>
    </row>
    <row r="685" spans="8:33">
      <c r="L685" s="1">
        <v>1</v>
      </c>
      <c r="M685" s="204" t="s">
        <v>4308</v>
      </c>
      <c r="N685" s="1">
        <v>1</v>
      </c>
      <c r="O685" s="204" t="s">
        <v>5979</v>
      </c>
      <c r="P685" s="1">
        <v>1</v>
      </c>
      <c r="Q685" s="204" t="s">
        <v>11668</v>
      </c>
      <c r="R685" t="s">
        <v>1825</v>
      </c>
      <c r="S685" s="25" t="s">
        <v>4811</v>
      </c>
      <c r="T685" t="s">
        <v>1825</v>
      </c>
      <c r="V685" t="s">
        <v>1825</v>
      </c>
      <c r="W685" s="26"/>
      <c r="AA685" s="204"/>
      <c r="AB685" s="19" t="s">
        <v>5323</v>
      </c>
      <c r="AC685" s="110" t="s">
        <v>7235</v>
      </c>
      <c r="AD685" s="18"/>
      <c r="AG685" t="s">
        <v>6006</v>
      </c>
    </row>
    <row r="686" spans="8:33">
      <c r="M686" s="10"/>
      <c r="N686" t="s">
        <v>1825</v>
      </c>
      <c r="O686" s="204" t="s">
        <v>11391</v>
      </c>
      <c r="R686" t="s">
        <v>1825</v>
      </c>
      <c r="S686" s="204" t="s">
        <v>11081</v>
      </c>
      <c r="T686" t="s">
        <v>5323</v>
      </c>
      <c r="U686" s="207" t="s">
        <v>9425</v>
      </c>
      <c r="V686" t="s">
        <v>5323</v>
      </c>
      <c r="W686" s="204" t="s">
        <v>6548</v>
      </c>
      <c r="AB686" s="19" t="s">
        <v>1825</v>
      </c>
      <c r="AC686" s="169" t="s">
        <v>7236</v>
      </c>
      <c r="AD686" s="18"/>
      <c r="AG686" t="s">
        <v>6006</v>
      </c>
    </row>
    <row r="687" spans="8:33">
      <c r="M687" s="10"/>
      <c r="N687" s="1">
        <v>1</v>
      </c>
      <c r="O687" s="207" t="s">
        <v>11392</v>
      </c>
      <c r="R687" s="1">
        <v>1</v>
      </c>
      <c r="S687" s="23" t="s">
        <v>3000</v>
      </c>
      <c r="T687" s="1">
        <v>1</v>
      </c>
      <c r="U687" s="207" t="s">
        <v>11181</v>
      </c>
      <c r="V687" s="1">
        <v>1</v>
      </c>
      <c r="W687" s="208" t="s">
        <v>11703</v>
      </c>
      <c r="AB687" s="19" t="s">
        <v>1825</v>
      </c>
      <c r="AC687" s="173" t="s">
        <v>7237</v>
      </c>
      <c r="AD687" s="18"/>
      <c r="AG687" t="s">
        <v>6006</v>
      </c>
    </row>
    <row r="688" spans="8:33">
      <c r="O688" s="10"/>
      <c r="R688" t="s">
        <v>1825</v>
      </c>
      <c r="S688" s="23" t="s">
        <v>3001</v>
      </c>
      <c r="T688" t="s">
        <v>1825</v>
      </c>
      <c r="V688" t="s">
        <v>1825</v>
      </c>
      <c r="AB688" s="18"/>
      <c r="AC688" s="18"/>
      <c r="AD688" s="18"/>
      <c r="AG688" t="s">
        <v>6006</v>
      </c>
    </row>
    <row r="689" spans="12:33">
      <c r="L689" t="s">
        <v>5323</v>
      </c>
      <c r="M689" s="207" t="s">
        <v>10952</v>
      </c>
      <c r="N689" t="s">
        <v>5323</v>
      </c>
      <c r="O689" s="208" t="s">
        <v>11167</v>
      </c>
      <c r="P689" s="17" t="s">
        <v>5323</v>
      </c>
      <c r="Q689" s="207" t="s">
        <v>3886</v>
      </c>
      <c r="R689" s="1">
        <v>1</v>
      </c>
      <c r="S689" s="23" t="s">
        <v>4281</v>
      </c>
      <c r="T689" t="s">
        <v>5323</v>
      </c>
      <c r="U689" s="207" t="s">
        <v>3582</v>
      </c>
      <c r="V689" t="s">
        <v>5323</v>
      </c>
      <c r="W689" s="35" t="s">
        <v>4701</v>
      </c>
      <c r="AG689" t="s">
        <v>6006</v>
      </c>
    </row>
    <row r="690" spans="12:33">
      <c r="L690" s="1">
        <v>1</v>
      </c>
      <c r="M690" s="204" t="s">
        <v>6197</v>
      </c>
      <c r="N690" s="1">
        <v>1</v>
      </c>
      <c r="O690" s="204" t="s">
        <v>5979</v>
      </c>
      <c r="P690" s="1">
        <v>1</v>
      </c>
      <c r="Q690" s="204" t="s">
        <v>11675</v>
      </c>
      <c r="S690" s="112" t="s">
        <v>471</v>
      </c>
      <c r="T690" s="1">
        <v>1</v>
      </c>
      <c r="U690" s="207" t="s">
        <v>11094</v>
      </c>
      <c r="V690" s="1">
        <v>1</v>
      </c>
      <c r="W690" s="208" t="s">
        <v>11078</v>
      </c>
      <c r="AG690" t="s">
        <v>6006</v>
      </c>
    </row>
    <row r="691" spans="12:33">
      <c r="M691" s="9"/>
      <c r="N691" t="s">
        <v>1825</v>
      </c>
      <c r="O691" s="204" t="s">
        <v>11169</v>
      </c>
      <c r="P691" t="s">
        <v>1825</v>
      </c>
      <c r="V691" t="s">
        <v>1825</v>
      </c>
      <c r="W691" s="69" t="s">
        <v>6304</v>
      </c>
      <c r="AG691" t="s">
        <v>6006</v>
      </c>
    </row>
    <row r="692" spans="12:33">
      <c r="M692" s="10"/>
      <c r="N692" t="s">
        <v>1825</v>
      </c>
      <c r="O692" s="204" t="s">
        <v>10953</v>
      </c>
      <c r="P692" s="17" t="s">
        <v>5323</v>
      </c>
      <c r="Q692" s="207" t="s">
        <v>913</v>
      </c>
      <c r="V692" t="s">
        <v>1825</v>
      </c>
      <c r="AG692" t="s">
        <v>6006</v>
      </c>
    </row>
    <row r="693" spans="12:33">
      <c r="M693" s="10"/>
      <c r="N693" s="1">
        <v>1</v>
      </c>
      <c r="O693" s="204" t="s">
        <v>4421</v>
      </c>
      <c r="P693" s="1">
        <v>1</v>
      </c>
      <c r="Q693" s="204" t="s">
        <v>11168</v>
      </c>
      <c r="V693" t="s">
        <v>5323</v>
      </c>
      <c r="W693" s="204" t="s">
        <v>11011</v>
      </c>
      <c r="Z693" t="s">
        <v>5323</v>
      </c>
      <c r="AA693" t="s">
        <v>1805</v>
      </c>
      <c r="AG693" t="s">
        <v>6006</v>
      </c>
    </row>
    <row r="694" spans="12:33">
      <c r="M694" s="10"/>
      <c r="N694" s="1"/>
      <c r="O694" s="204"/>
      <c r="V694" s="1">
        <v>1</v>
      </c>
      <c r="W694" s="208" t="s">
        <v>11012</v>
      </c>
      <c r="X694" t="s">
        <v>5323</v>
      </c>
      <c r="Y694" t="s">
        <v>1749</v>
      </c>
      <c r="Z694" t="s">
        <v>1825</v>
      </c>
      <c r="AA694" s="14" t="s">
        <v>5663</v>
      </c>
      <c r="AG694" t="s">
        <v>6006</v>
      </c>
    </row>
    <row r="695" spans="12:33">
      <c r="L695" s="17" t="s">
        <v>5323</v>
      </c>
      <c r="M695" s="207" t="s">
        <v>10975</v>
      </c>
      <c r="N695" s="17" t="s">
        <v>5323</v>
      </c>
      <c r="O695" s="207" t="s">
        <v>11705</v>
      </c>
      <c r="R695" s="17" t="s">
        <v>5323</v>
      </c>
      <c r="S695" s="207" t="s">
        <v>11063</v>
      </c>
      <c r="T695" t="s">
        <v>5323</v>
      </c>
      <c r="U695" s="204" t="s">
        <v>2214</v>
      </c>
      <c r="V695" t="s">
        <v>1825</v>
      </c>
      <c r="X695" s="1">
        <v>1</v>
      </c>
      <c r="Y695" s="35" t="s">
        <v>6463</v>
      </c>
      <c r="Z695" s="1">
        <v>1</v>
      </c>
      <c r="AA695" s="2" t="s">
        <v>5550</v>
      </c>
      <c r="AG695" t="s">
        <v>6006</v>
      </c>
    </row>
    <row r="696" spans="12:33">
      <c r="L696" s="1">
        <v>1</v>
      </c>
      <c r="M696" s="204" t="s">
        <v>4186</v>
      </c>
      <c r="N696" s="1">
        <v>1</v>
      </c>
      <c r="O696" s="204" t="s">
        <v>11706</v>
      </c>
      <c r="R696" s="1">
        <v>1</v>
      </c>
      <c r="S696" s="204" t="s">
        <v>747</v>
      </c>
      <c r="T696" s="1">
        <v>1</v>
      </c>
      <c r="U696" s="204" t="s">
        <v>11064</v>
      </c>
      <c r="V696" t="s">
        <v>5323</v>
      </c>
      <c r="W696" s="204" t="s">
        <v>10988</v>
      </c>
      <c r="X696" t="s">
        <v>1825</v>
      </c>
      <c r="Y696" s="37" t="s">
        <v>11013</v>
      </c>
      <c r="Z696" t="s">
        <v>1825</v>
      </c>
      <c r="AA696" s="42" t="s">
        <v>8246</v>
      </c>
      <c r="AG696" t="s">
        <v>6006</v>
      </c>
    </row>
    <row r="697" spans="12:33">
      <c r="L697" s="1">
        <v>1</v>
      </c>
      <c r="M697" s="204" t="s">
        <v>10972</v>
      </c>
      <c r="N697" t="s">
        <v>1825</v>
      </c>
      <c r="P697" s="1"/>
      <c r="Q697" s="204"/>
      <c r="S697" s="38"/>
      <c r="V697" s="1">
        <v>1</v>
      </c>
      <c r="W697" s="208" t="s">
        <v>10989</v>
      </c>
      <c r="X697" t="s">
        <v>1825</v>
      </c>
      <c r="Z697" t="s">
        <v>1825</v>
      </c>
      <c r="AG697" t="s">
        <v>6006</v>
      </c>
    </row>
    <row r="698" spans="12:33">
      <c r="M698" s="10"/>
      <c r="N698" t="s">
        <v>5323</v>
      </c>
      <c r="O698" s="207" t="s">
        <v>10973</v>
      </c>
      <c r="P698" s="17" t="s">
        <v>5323</v>
      </c>
      <c r="Q698" s="207" t="s">
        <v>10450</v>
      </c>
      <c r="R698" t="s">
        <v>5323</v>
      </c>
      <c r="S698" s="204" t="s">
        <v>3185</v>
      </c>
      <c r="V698" t="s">
        <v>1825</v>
      </c>
      <c r="X698" t="s">
        <v>5323</v>
      </c>
      <c r="Y698" t="s">
        <v>6528</v>
      </c>
      <c r="Z698" t="s">
        <v>5323</v>
      </c>
      <c r="AA698" t="s">
        <v>5934</v>
      </c>
      <c r="AG698" t="s">
        <v>6006</v>
      </c>
    </row>
    <row r="699" spans="12:33">
      <c r="N699" s="1">
        <v>1</v>
      </c>
      <c r="O699" s="207" t="s">
        <v>10974</v>
      </c>
      <c r="P699" s="1">
        <v>1</v>
      </c>
      <c r="Q699" s="204" t="s">
        <v>4000</v>
      </c>
      <c r="R699" s="1">
        <v>1</v>
      </c>
      <c r="S699" s="204" t="s">
        <v>10971</v>
      </c>
      <c r="U699" s="59"/>
      <c r="V699" t="s">
        <v>5323</v>
      </c>
      <c r="W699" s="204" t="s">
        <v>11010</v>
      </c>
      <c r="X699" s="1">
        <v>1</v>
      </c>
      <c r="Y699" s="21" t="s">
        <v>2143</v>
      </c>
      <c r="Z699" s="1">
        <v>1</v>
      </c>
      <c r="AA699" s="2" t="s">
        <v>5388</v>
      </c>
      <c r="AG699" t="s">
        <v>6006</v>
      </c>
    </row>
    <row r="700" spans="12:33">
      <c r="P700" s="1">
        <v>1</v>
      </c>
      <c r="Q700" s="204" t="s">
        <v>11132</v>
      </c>
      <c r="V700" s="1">
        <v>1</v>
      </c>
      <c r="W700" s="208" t="s">
        <v>11058</v>
      </c>
      <c r="X700" t="s">
        <v>1825</v>
      </c>
      <c r="Y700" s="65" t="s">
        <v>3271</v>
      </c>
      <c r="Z700" t="s">
        <v>1825</v>
      </c>
      <c r="AA700" s="120" t="s">
        <v>6484</v>
      </c>
      <c r="AG700" t="s">
        <v>6006</v>
      </c>
    </row>
    <row r="701" spans="12:33">
      <c r="L701" s="17" t="s">
        <v>5323</v>
      </c>
      <c r="M701" s="207" t="s">
        <v>9813</v>
      </c>
      <c r="N701" t="s">
        <v>5323</v>
      </c>
      <c r="O701" s="207" t="s">
        <v>11154</v>
      </c>
      <c r="P701" s="1"/>
      <c r="Q701" s="204"/>
      <c r="R701" s="17" t="s">
        <v>5323</v>
      </c>
      <c r="S701" s="207" t="s">
        <v>11105</v>
      </c>
      <c r="T701" t="s">
        <v>5323</v>
      </c>
      <c r="U701" s="204" t="s">
        <v>518</v>
      </c>
      <c r="V701" t="s">
        <v>1825</v>
      </c>
      <c r="X701" t="s">
        <v>1825</v>
      </c>
      <c r="Y701" s="38" t="s">
        <v>5933</v>
      </c>
      <c r="Z701" t="s">
        <v>1825</v>
      </c>
      <c r="AA701" s="14" t="s">
        <v>5500</v>
      </c>
      <c r="AG701" t="s">
        <v>6006</v>
      </c>
    </row>
    <row r="702" spans="12:33">
      <c r="L702" s="1">
        <v>1</v>
      </c>
      <c r="M702" s="204" t="s">
        <v>1621</v>
      </c>
      <c r="N702" s="1">
        <v>1</v>
      </c>
      <c r="O702" s="207" t="s">
        <v>11155</v>
      </c>
      <c r="P702" t="s">
        <v>5323</v>
      </c>
      <c r="Q702" s="207" t="s">
        <v>10977</v>
      </c>
      <c r="R702" s="1">
        <v>1</v>
      </c>
      <c r="S702" s="204" t="s">
        <v>1870</v>
      </c>
      <c r="T702" s="1">
        <v>1</v>
      </c>
      <c r="U702" s="204" t="s">
        <v>11106</v>
      </c>
      <c r="V702" t="s">
        <v>5323</v>
      </c>
      <c r="W702" s="204" t="s">
        <v>4059</v>
      </c>
      <c r="X702" t="s">
        <v>1825</v>
      </c>
      <c r="Y702" s="37" t="s">
        <v>5499</v>
      </c>
      <c r="Z702" t="s">
        <v>1825</v>
      </c>
      <c r="AA702" s="70" t="s">
        <v>2942</v>
      </c>
      <c r="AG702" t="s">
        <v>6006</v>
      </c>
    </row>
    <row r="703" spans="12:33">
      <c r="L703" s="1">
        <v>1</v>
      </c>
      <c r="M703" s="204" t="s">
        <v>11153</v>
      </c>
      <c r="O703" s="26"/>
      <c r="P703" s="1">
        <v>1</v>
      </c>
      <c r="Q703" s="207" t="s">
        <v>10978</v>
      </c>
      <c r="V703" s="1">
        <v>1</v>
      </c>
      <c r="W703" s="208" t="s">
        <v>11007</v>
      </c>
      <c r="X703" t="s">
        <v>1825</v>
      </c>
      <c r="Y703" s="37" t="s">
        <v>55</v>
      </c>
      <c r="Z703" t="s">
        <v>1825</v>
      </c>
      <c r="AA703" s="249" t="s">
        <v>9682</v>
      </c>
      <c r="AG703" t="s">
        <v>6006</v>
      </c>
    </row>
    <row r="704" spans="12:33">
      <c r="M704" s="10"/>
      <c r="N704" s="1"/>
      <c r="O704" s="204"/>
      <c r="P704" s="1">
        <v>1</v>
      </c>
      <c r="Q704" s="204" t="s">
        <v>10979</v>
      </c>
      <c r="R704" s="17" t="s">
        <v>5323</v>
      </c>
      <c r="S704" s="207" t="s">
        <v>10709</v>
      </c>
      <c r="T704" t="s">
        <v>5323</v>
      </c>
      <c r="U704" s="204" t="s">
        <v>2178</v>
      </c>
      <c r="V704" t="s">
        <v>1825</v>
      </c>
      <c r="X704" t="s">
        <v>1825</v>
      </c>
      <c r="Y704" s="37" t="s">
        <v>6067</v>
      </c>
      <c r="Z704" t="s">
        <v>1825</v>
      </c>
      <c r="AA704" s="249" t="s">
        <v>9683</v>
      </c>
      <c r="AG704" t="s">
        <v>6006</v>
      </c>
    </row>
    <row r="705" spans="10:33">
      <c r="N705" s="1"/>
      <c r="O705" s="204"/>
      <c r="P705" s="1"/>
      <c r="Q705" s="204"/>
      <c r="R705" s="1">
        <v>1</v>
      </c>
      <c r="S705" s="204" t="s">
        <v>1817</v>
      </c>
      <c r="T705" s="1">
        <v>1</v>
      </c>
      <c r="U705" s="204" t="s">
        <v>10710</v>
      </c>
      <c r="V705" t="s">
        <v>5323</v>
      </c>
      <c r="W705" s="204" t="s">
        <v>573</v>
      </c>
      <c r="X705" t="s">
        <v>1825</v>
      </c>
      <c r="Z705" t="s">
        <v>1825</v>
      </c>
      <c r="AA705" s="8" t="s">
        <v>56</v>
      </c>
      <c r="AG705" t="s">
        <v>6006</v>
      </c>
    </row>
    <row r="706" spans="10:33">
      <c r="N706" s="17" t="s">
        <v>5323</v>
      </c>
      <c r="O706" s="207" t="s">
        <v>9226</v>
      </c>
      <c r="P706" t="s">
        <v>5323</v>
      </c>
      <c r="Q706" s="207" t="s">
        <v>11023</v>
      </c>
      <c r="V706" s="1">
        <v>1</v>
      </c>
      <c r="W706" s="208" t="s">
        <v>11009</v>
      </c>
      <c r="X706" t="s">
        <v>5323</v>
      </c>
      <c r="Y706" s="8" t="s">
        <v>12087</v>
      </c>
      <c r="Z706" t="s">
        <v>1825</v>
      </c>
      <c r="AA706" s="1" t="s">
        <v>2334</v>
      </c>
      <c r="AG706" t="s">
        <v>6006</v>
      </c>
    </row>
    <row r="707" spans="10:33">
      <c r="M707" s="10"/>
      <c r="N707" s="1">
        <v>1</v>
      </c>
      <c r="O707" s="204" t="s">
        <v>4812</v>
      </c>
      <c r="P707" s="1">
        <v>1</v>
      </c>
      <c r="Q707" s="207" t="s">
        <v>11024</v>
      </c>
      <c r="R707" s="1"/>
      <c r="S707" s="204"/>
      <c r="V707" t="s">
        <v>1825</v>
      </c>
      <c r="X707" s="1">
        <v>1</v>
      </c>
      <c r="Y707" s="21" t="s">
        <v>6462</v>
      </c>
      <c r="Z707" s="1">
        <v>1</v>
      </c>
      <c r="AA707" s="45" t="s">
        <v>6912</v>
      </c>
      <c r="AG707" t="s">
        <v>6006</v>
      </c>
    </row>
    <row r="708" spans="10:33">
      <c r="M708" s="10"/>
      <c r="N708" s="1">
        <v>1</v>
      </c>
      <c r="O708" s="283" t="s">
        <v>12271</v>
      </c>
      <c r="Q708" s="38"/>
      <c r="R708" s="1"/>
      <c r="S708" s="204"/>
      <c r="V708" t="s">
        <v>5323</v>
      </c>
      <c r="W708" s="8" t="s">
        <v>7238</v>
      </c>
      <c r="X708" t="s">
        <v>1825</v>
      </c>
      <c r="Y708" s="61" t="s">
        <v>5559</v>
      </c>
      <c r="Z708" t="s">
        <v>1825</v>
      </c>
      <c r="AA708" t="s">
        <v>8269</v>
      </c>
      <c r="AG708" t="s">
        <v>6006</v>
      </c>
    </row>
    <row r="709" spans="10:33">
      <c r="M709" s="10"/>
      <c r="N709" t="s">
        <v>1825</v>
      </c>
      <c r="O709" s="204" t="s">
        <v>10148</v>
      </c>
      <c r="P709" s="17" t="s">
        <v>5323</v>
      </c>
      <c r="Q709" s="207" t="s">
        <v>11126</v>
      </c>
      <c r="R709" t="s">
        <v>5323</v>
      </c>
      <c r="S709" s="207" t="s">
        <v>3103</v>
      </c>
      <c r="V709" s="1">
        <v>1</v>
      </c>
      <c r="W709" s="21" t="s">
        <v>6384</v>
      </c>
      <c r="X709" t="s">
        <v>1825</v>
      </c>
      <c r="Y709" s="59" t="s">
        <v>5811</v>
      </c>
      <c r="Z709" t="s">
        <v>1825</v>
      </c>
      <c r="AA709" s="69" t="s">
        <v>8247</v>
      </c>
      <c r="AG709" t="s">
        <v>6006</v>
      </c>
    </row>
    <row r="710" spans="10:33">
      <c r="J710" t="s">
        <v>5323</v>
      </c>
      <c r="K710" s="207" t="s">
        <v>11754</v>
      </c>
      <c r="L710" t="s">
        <v>5323</v>
      </c>
      <c r="M710" s="207" t="s">
        <v>10984</v>
      </c>
      <c r="P710" s="1">
        <v>1</v>
      </c>
      <c r="Q710" s="204" t="s">
        <v>1870</v>
      </c>
      <c r="R710" s="1">
        <v>1</v>
      </c>
      <c r="S710" s="207" t="s">
        <v>11663</v>
      </c>
      <c r="V710" t="s">
        <v>1825</v>
      </c>
      <c r="W710" s="45" t="s">
        <v>5810</v>
      </c>
      <c r="X710" t="s">
        <v>1825</v>
      </c>
      <c r="Y710" s="2" t="s">
        <v>792</v>
      </c>
      <c r="AG710" t="s">
        <v>6006</v>
      </c>
    </row>
    <row r="711" spans="10:33">
      <c r="J711" s="1">
        <v>1</v>
      </c>
      <c r="K711" s="204" t="s">
        <v>4308</v>
      </c>
      <c r="L711" t="s">
        <v>1825</v>
      </c>
      <c r="M711" s="204" t="s">
        <v>11756</v>
      </c>
      <c r="P711" s="1">
        <v>1</v>
      </c>
      <c r="Q711" s="204" t="s">
        <v>11662</v>
      </c>
      <c r="S711" s="38"/>
      <c r="V711" t="s">
        <v>1825</v>
      </c>
      <c r="W711" s="9" t="s">
        <v>3430</v>
      </c>
      <c r="X711" t="s">
        <v>1825</v>
      </c>
      <c r="Y711" s="1" t="s">
        <v>3192</v>
      </c>
      <c r="AG711" t="s">
        <v>6006</v>
      </c>
    </row>
    <row r="712" spans="10:33">
      <c r="J712" s="1">
        <v>1</v>
      </c>
      <c r="K712" s="204" t="s">
        <v>11755</v>
      </c>
      <c r="M712" s="204"/>
      <c r="P712" s="1"/>
      <c r="Q712" s="204"/>
      <c r="R712" s="17"/>
      <c r="S712" s="208"/>
      <c r="V712" t="s">
        <v>1825</v>
      </c>
      <c r="W712" s="4" t="s">
        <v>5980</v>
      </c>
      <c r="X712" s="1">
        <v>1</v>
      </c>
      <c r="Y712" s="2" t="s">
        <v>6461</v>
      </c>
      <c r="AG712" t="s">
        <v>6006</v>
      </c>
    </row>
    <row r="713" spans="10:33">
      <c r="Q713" s="208"/>
      <c r="R713" t="s">
        <v>5323</v>
      </c>
      <c r="S713" s="207" t="s">
        <v>11888</v>
      </c>
      <c r="V713" t="s">
        <v>1825</v>
      </c>
      <c r="W713" s="21" t="s">
        <v>6383</v>
      </c>
      <c r="X713" t="s">
        <v>1825</v>
      </c>
      <c r="Y713" s="228" t="s">
        <v>10187</v>
      </c>
      <c r="AG713" t="s">
        <v>6006</v>
      </c>
    </row>
    <row r="714" spans="10:33">
      <c r="M714" s="10"/>
      <c r="N714" s="1"/>
      <c r="O714" s="204"/>
      <c r="Q714" s="204"/>
      <c r="R714" s="1">
        <v>1</v>
      </c>
      <c r="S714" s="207" t="s">
        <v>11889</v>
      </c>
      <c r="V714" t="s">
        <v>1825</v>
      </c>
      <c r="W714" s="8" t="s">
        <v>7239</v>
      </c>
      <c r="X714" t="s">
        <v>1825</v>
      </c>
      <c r="Y714" s="2" t="s">
        <v>8246</v>
      </c>
      <c r="AG714" t="s">
        <v>6006</v>
      </c>
    </row>
    <row r="715" spans="10:33">
      <c r="M715" s="10"/>
      <c r="N715" s="1"/>
      <c r="O715" s="204"/>
      <c r="Q715" s="204"/>
      <c r="R715" t="s">
        <v>1825</v>
      </c>
      <c r="S715" s="204"/>
      <c r="V715" t="s">
        <v>1825</v>
      </c>
      <c r="W715" s="1" t="s">
        <v>6510</v>
      </c>
      <c r="AG715" t="s">
        <v>6006</v>
      </c>
    </row>
    <row r="716" spans="10:33">
      <c r="L716" s="17" t="s">
        <v>5323</v>
      </c>
      <c r="M716" s="207" t="s">
        <v>9748</v>
      </c>
      <c r="N716" t="s">
        <v>5323</v>
      </c>
      <c r="O716" s="207" t="s">
        <v>11023</v>
      </c>
      <c r="P716" s="17" t="s">
        <v>5323</v>
      </c>
      <c r="Q716" s="207" t="s">
        <v>11887</v>
      </c>
      <c r="R716" t="s">
        <v>5323</v>
      </c>
      <c r="S716" s="207" t="s">
        <v>10958</v>
      </c>
      <c r="V716" t="s">
        <v>1825</v>
      </c>
      <c r="AG716" t="s">
        <v>6006</v>
      </c>
    </row>
    <row r="717" spans="10:33">
      <c r="L717" s="1">
        <v>1</v>
      </c>
      <c r="M717" s="204" t="s">
        <v>856</v>
      </c>
      <c r="N717" s="1">
        <v>1</v>
      </c>
      <c r="O717" s="207" t="s">
        <v>11173</v>
      </c>
      <c r="P717" t="s">
        <v>1825</v>
      </c>
      <c r="Q717" s="204" t="s">
        <v>3793</v>
      </c>
      <c r="R717" s="1">
        <v>1</v>
      </c>
      <c r="S717" s="207" t="s">
        <v>10959</v>
      </c>
      <c r="V717" t="s">
        <v>5323</v>
      </c>
      <c r="W717" s="35" t="s">
        <v>4669</v>
      </c>
      <c r="AG717" t="s">
        <v>6006</v>
      </c>
    </row>
    <row r="718" spans="10:33">
      <c r="L718" t="s">
        <v>1825</v>
      </c>
      <c r="M718" s="204" t="s">
        <v>11174</v>
      </c>
      <c r="N718" t="s">
        <v>1825</v>
      </c>
      <c r="O718" s="26"/>
      <c r="P718" s="1">
        <v>1</v>
      </c>
      <c r="Q718" s="204" t="s">
        <v>11886</v>
      </c>
      <c r="R718" s="17" t="s">
        <v>5579</v>
      </c>
      <c r="S718" s="38"/>
      <c r="V718" s="1">
        <v>1</v>
      </c>
      <c r="W718" s="45" t="s">
        <v>6464</v>
      </c>
      <c r="AG718" t="s">
        <v>6006</v>
      </c>
    </row>
    <row r="719" spans="10:33">
      <c r="L719" s="1">
        <v>1</v>
      </c>
      <c r="M719" s="204" t="s">
        <v>5557</v>
      </c>
      <c r="N719" t="s">
        <v>5323</v>
      </c>
      <c r="O719" s="207" t="s">
        <v>11388</v>
      </c>
      <c r="P719" s="1">
        <v>1</v>
      </c>
      <c r="Q719" s="204" t="s">
        <v>2419</v>
      </c>
      <c r="R719" t="s">
        <v>5323</v>
      </c>
      <c r="S719" s="207" t="s">
        <v>10795</v>
      </c>
      <c r="V719" t="s">
        <v>1825</v>
      </c>
      <c r="W719" s="69" t="s">
        <v>6303</v>
      </c>
      <c r="AG719" t="s">
        <v>6006</v>
      </c>
    </row>
    <row r="720" spans="10:33">
      <c r="M720" s="10"/>
      <c r="N720" s="1">
        <v>1</v>
      </c>
      <c r="O720" s="207" t="s">
        <v>11389</v>
      </c>
      <c r="P720" s="1"/>
      <c r="Q720" s="204"/>
      <c r="R720" s="1">
        <v>1</v>
      </c>
      <c r="S720" s="207" t="s">
        <v>10796</v>
      </c>
      <c r="V720" t="s">
        <v>1825</v>
      </c>
      <c r="AG720" t="s">
        <v>6006</v>
      </c>
    </row>
    <row r="721" spans="13:33">
      <c r="M721" s="10"/>
      <c r="N721" s="1"/>
      <c r="O721" s="204"/>
      <c r="P721" s="1"/>
      <c r="Q721" s="204"/>
      <c r="R721" s="1"/>
      <c r="S721" s="204"/>
      <c r="V721" t="s">
        <v>5323</v>
      </c>
      <c r="W721" s="26" t="s">
        <v>7741</v>
      </c>
      <c r="X721" t="s">
        <v>5323</v>
      </c>
      <c r="Y721" s="17" t="s">
        <v>12088</v>
      </c>
      <c r="Z721" t="s">
        <v>5323</v>
      </c>
      <c r="AA721" t="s">
        <v>1458</v>
      </c>
      <c r="AG721" t="s">
        <v>6006</v>
      </c>
    </row>
    <row r="722" spans="13:33">
      <c r="M722" s="10"/>
      <c r="N722" s="1"/>
      <c r="O722" s="204"/>
      <c r="P722" s="17" t="s">
        <v>5323</v>
      </c>
      <c r="Q722" s="207" t="s">
        <v>11035</v>
      </c>
      <c r="R722" s="17" t="s">
        <v>5323</v>
      </c>
      <c r="S722" s="207" t="s">
        <v>9175</v>
      </c>
      <c r="V722" t="s">
        <v>1825</v>
      </c>
      <c r="W722" s="116" t="s">
        <v>3734</v>
      </c>
      <c r="X722" t="s">
        <v>1825</v>
      </c>
      <c r="Y722" s="9" t="s">
        <v>5983</v>
      </c>
      <c r="Z722" s="1">
        <v>1</v>
      </c>
      <c r="AA722" t="s">
        <v>1685</v>
      </c>
      <c r="AG722" t="s">
        <v>6006</v>
      </c>
    </row>
    <row r="723" spans="13:33">
      <c r="M723" s="10"/>
      <c r="N723" s="1"/>
      <c r="O723" s="204"/>
      <c r="P723" s="1">
        <v>1</v>
      </c>
      <c r="Q723" s="204" t="s">
        <v>5809</v>
      </c>
      <c r="R723" s="1">
        <v>1</v>
      </c>
      <c r="S723" s="204" t="s">
        <v>11036</v>
      </c>
      <c r="V723" s="1">
        <v>1</v>
      </c>
      <c r="W723" s="21" t="s">
        <v>3904</v>
      </c>
      <c r="X723" s="1">
        <v>1</v>
      </c>
      <c r="Y723" s="2" t="s">
        <v>2921</v>
      </c>
      <c r="Z723" t="s">
        <v>1825</v>
      </c>
      <c r="AA723" s="25" t="s">
        <v>1586</v>
      </c>
      <c r="AG723" t="s">
        <v>6006</v>
      </c>
    </row>
    <row r="724" spans="13:33">
      <c r="M724" s="10"/>
      <c r="N724" s="1"/>
      <c r="O724" s="204"/>
      <c r="Q724" s="268"/>
      <c r="R724" s="1"/>
      <c r="S724" s="204"/>
      <c r="V724" t="s">
        <v>1825</v>
      </c>
      <c r="W724" s="2" t="s">
        <v>791</v>
      </c>
      <c r="X724" t="s">
        <v>1825</v>
      </c>
      <c r="Y724" t="s">
        <v>4516</v>
      </c>
      <c r="Z724" t="s">
        <v>1825</v>
      </c>
      <c r="AG724" t="s">
        <v>6006</v>
      </c>
    </row>
    <row r="725" spans="13:33">
      <c r="M725" s="10"/>
      <c r="N725" s="1"/>
      <c r="O725" s="204"/>
      <c r="Q725" s="268"/>
      <c r="R725" s="1"/>
      <c r="S725" s="204"/>
      <c r="V725" t="s">
        <v>1825</v>
      </c>
      <c r="W725" s="8" t="s">
        <v>53</v>
      </c>
      <c r="X725" t="s">
        <v>1825</v>
      </c>
      <c r="Y725" s="17" t="s">
        <v>54</v>
      </c>
      <c r="Z725" t="s">
        <v>5323</v>
      </c>
      <c r="AA725" t="s">
        <v>4418</v>
      </c>
      <c r="AG725" t="s">
        <v>6006</v>
      </c>
    </row>
    <row r="726" spans="13:33">
      <c r="M726" s="10"/>
      <c r="N726" s="1"/>
      <c r="O726" s="204"/>
      <c r="Q726" s="268"/>
      <c r="R726" s="1"/>
      <c r="S726" s="204"/>
      <c r="V726" s="1">
        <v>1</v>
      </c>
      <c r="W726" s="2" t="s">
        <v>793</v>
      </c>
      <c r="X726" s="1">
        <v>1</v>
      </c>
      <c r="Y726" s="256" t="s">
        <v>10076</v>
      </c>
      <c r="Z726" s="1">
        <v>1</v>
      </c>
      <c r="AA726" t="s">
        <v>6420</v>
      </c>
      <c r="AG726" t="s">
        <v>6006</v>
      </c>
    </row>
    <row r="727" spans="13:33">
      <c r="M727" s="10"/>
      <c r="N727" s="1"/>
      <c r="O727" s="204"/>
      <c r="Q727" s="268"/>
      <c r="R727" s="1"/>
      <c r="S727" s="204"/>
      <c r="V727" t="s">
        <v>1825</v>
      </c>
      <c r="W727" s="228" t="s">
        <v>8787</v>
      </c>
      <c r="Y727" s="112"/>
      <c r="Z727" t="s">
        <v>1825</v>
      </c>
      <c r="AA727" s="25" t="s">
        <v>6421</v>
      </c>
      <c r="AG727" t="s">
        <v>6006</v>
      </c>
    </row>
    <row r="728" spans="13:33">
      <c r="M728" s="10"/>
      <c r="N728" s="17" t="s">
        <v>5323</v>
      </c>
      <c r="O728" s="207" t="s">
        <v>10853</v>
      </c>
      <c r="P728" t="s">
        <v>5323</v>
      </c>
      <c r="Q728" s="207" t="s">
        <v>11089</v>
      </c>
      <c r="R728" s="17"/>
      <c r="S728" s="207"/>
      <c r="Y728" s="112"/>
      <c r="AG728" t="s">
        <v>6006</v>
      </c>
    </row>
    <row r="729" spans="13:33">
      <c r="M729" s="10"/>
      <c r="N729" s="1">
        <v>1</v>
      </c>
      <c r="O729" s="204" t="s">
        <v>5646</v>
      </c>
      <c r="P729" s="1">
        <v>1</v>
      </c>
      <c r="Q729" s="207" t="s">
        <v>11090</v>
      </c>
      <c r="R729" s="1"/>
      <c r="S729" s="204"/>
      <c r="Y729" s="112"/>
      <c r="AG729" t="s">
        <v>6006</v>
      </c>
    </row>
    <row r="730" spans="13:33">
      <c r="M730" s="10"/>
      <c r="N730" s="1">
        <v>1</v>
      </c>
      <c r="O730" s="204" t="s">
        <v>11131</v>
      </c>
      <c r="Q730" s="38"/>
      <c r="W730" s="112"/>
      <c r="Y730" s="112"/>
      <c r="AG730" t="s">
        <v>6006</v>
      </c>
    </row>
    <row r="731" spans="13:33">
      <c r="M731" s="10"/>
      <c r="N731" s="1"/>
      <c r="O731" s="204"/>
      <c r="P731" s="17" t="s">
        <v>5323</v>
      </c>
      <c r="Q731" s="207" t="s">
        <v>11126</v>
      </c>
      <c r="R731" t="s">
        <v>5323</v>
      </c>
      <c r="S731" s="207" t="s">
        <v>11127</v>
      </c>
      <c r="W731" s="112"/>
      <c r="Y731" s="112"/>
      <c r="AG731" t="s">
        <v>6006</v>
      </c>
    </row>
    <row r="732" spans="13:33">
      <c r="M732" s="10"/>
      <c r="N732" s="1"/>
      <c r="O732" s="204"/>
      <c r="P732" s="1">
        <v>1</v>
      </c>
      <c r="Q732" s="204" t="s">
        <v>735</v>
      </c>
      <c r="R732" s="1">
        <v>1</v>
      </c>
      <c r="S732" s="207" t="s">
        <v>11128</v>
      </c>
      <c r="W732" s="112"/>
      <c r="Y732" s="112"/>
      <c r="AG732" t="s">
        <v>6006</v>
      </c>
    </row>
    <row r="733" spans="13:33">
      <c r="M733" s="10"/>
      <c r="N733" s="1"/>
      <c r="O733" s="204"/>
      <c r="P733" s="1">
        <v>1</v>
      </c>
      <c r="Q733" s="204" t="s">
        <v>10716</v>
      </c>
      <c r="S733" s="38"/>
      <c r="W733" s="112"/>
      <c r="Y733" s="112"/>
      <c r="AG733" t="s">
        <v>6006</v>
      </c>
    </row>
    <row r="734" spans="13:33">
      <c r="M734" s="10"/>
      <c r="N734" s="1"/>
      <c r="O734" s="204"/>
      <c r="P734" s="1"/>
      <c r="Q734" s="204"/>
      <c r="S734" s="38"/>
      <c r="T734" s="1"/>
      <c r="U734" s="204"/>
      <c r="W734" s="112"/>
      <c r="Y734" s="112"/>
      <c r="AG734" t="s">
        <v>6006</v>
      </c>
    </row>
    <row r="735" spans="13:33">
      <c r="M735" s="10"/>
      <c r="N735" s="1"/>
      <c r="O735" s="204"/>
      <c r="P735" s="1"/>
      <c r="Q735" s="204"/>
      <c r="S735" s="38"/>
      <c r="T735" s="1"/>
      <c r="U735" s="204"/>
      <c r="W735" s="112"/>
      <c r="Y735" s="112"/>
      <c r="AG735" t="s">
        <v>6006</v>
      </c>
    </row>
    <row r="736" spans="13:33">
      <c r="M736" s="10"/>
      <c r="N736" s="1"/>
      <c r="O736" s="204"/>
      <c r="P736" s="1"/>
      <c r="Q736" s="204"/>
      <c r="S736" s="38"/>
      <c r="T736" s="1"/>
      <c r="U736" s="204"/>
      <c r="W736" s="112"/>
      <c r="Y736" s="112"/>
      <c r="AG736" t="s">
        <v>6006</v>
      </c>
    </row>
    <row r="737" spans="13:33">
      <c r="M737" s="10"/>
      <c r="N737" s="1"/>
      <c r="O737" s="204"/>
      <c r="P737" s="1"/>
      <c r="Q737" s="204"/>
      <c r="T737" s="1"/>
      <c r="U737" s="204"/>
      <c r="W737" s="112"/>
      <c r="Y737" s="112"/>
      <c r="AG737" t="s">
        <v>6006</v>
      </c>
    </row>
    <row r="738" spans="13:33">
      <c r="M738" s="10"/>
      <c r="N738" s="17" t="s">
        <v>5323</v>
      </c>
      <c r="O738" s="207" t="s">
        <v>11129</v>
      </c>
      <c r="P738" t="s">
        <v>5323</v>
      </c>
      <c r="Q738" s="207" t="s">
        <v>11089</v>
      </c>
      <c r="R738" s="17" t="s">
        <v>5323</v>
      </c>
      <c r="S738" s="207" t="s">
        <v>11085</v>
      </c>
      <c r="T738" t="s">
        <v>5323</v>
      </c>
      <c r="U738" s="207" t="s">
        <v>11087</v>
      </c>
      <c r="W738" s="112"/>
      <c r="Y738" s="112"/>
      <c r="AG738" t="s">
        <v>6006</v>
      </c>
    </row>
    <row r="739" spans="13:33">
      <c r="M739" s="10"/>
      <c r="N739" s="1">
        <v>1</v>
      </c>
      <c r="O739" s="204" t="s">
        <v>735</v>
      </c>
      <c r="P739" s="1">
        <v>1</v>
      </c>
      <c r="Q739" s="207" t="s">
        <v>11090</v>
      </c>
      <c r="R739" s="1">
        <v>1</v>
      </c>
      <c r="S739" s="204" t="s">
        <v>5646</v>
      </c>
      <c r="T739" s="1">
        <v>1</v>
      </c>
      <c r="U739" s="207" t="s">
        <v>11088</v>
      </c>
      <c r="W739" s="112"/>
      <c r="Y739" s="112"/>
      <c r="AG739" t="s">
        <v>6006</v>
      </c>
    </row>
    <row r="740" spans="13:33">
      <c r="M740" s="10"/>
      <c r="N740" s="1">
        <v>1</v>
      </c>
      <c r="O740" s="204" t="s">
        <v>11130</v>
      </c>
      <c r="Q740" s="38"/>
      <c r="R740" s="1">
        <v>1</v>
      </c>
      <c r="S740" s="204" t="s">
        <v>11086</v>
      </c>
      <c r="T740" s="17"/>
      <c r="U740" s="38"/>
      <c r="W740" s="112"/>
      <c r="Y740" s="112"/>
      <c r="AG740" t="s">
        <v>6006</v>
      </c>
    </row>
    <row r="741" spans="13:33">
      <c r="M741" s="10"/>
      <c r="N741" s="1"/>
      <c r="O741" s="204"/>
      <c r="S741" s="204"/>
      <c r="T741" s="17" t="s">
        <v>5323</v>
      </c>
      <c r="U741" s="208" t="s">
        <v>9889</v>
      </c>
      <c r="V741" t="s">
        <v>5323</v>
      </c>
      <c r="W741" s="204" t="s">
        <v>10610</v>
      </c>
      <c r="Y741" s="112"/>
      <c r="AG741" t="s">
        <v>6006</v>
      </c>
    </row>
    <row r="742" spans="13:33">
      <c r="M742" s="10"/>
      <c r="N742" s="1"/>
      <c r="O742" s="204"/>
      <c r="P742" s="17" t="s">
        <v>5323</v>
      </c>
      <c r="Q742" s="207" t="s">
        <v>11160</v>
      </c>
      <c r="R742" t="s">
        <v>5323</v>
      </c>
      <c r="S742" s="207" t="s">
        <v>11023</v>
      </c>
      <c r="T742" s="1">
        <v>1</v>
      </c>
      <c r="U742" s="204" t="s">
        <v>1590</v>
      </c>
      <c r="V742" s="1">
        <v>1</v>
      </c>
      <c r="W742" s="204" t="s">
        <v>10985</v>
      </c>
      <c r="Y742" s="112"/>
      <c r="AG742" t="s">
        <v>6006</v>
      </c>
    </row>
    <row r="743" spans="13:33">
      <c r="M743" s="10"/>
      <c r="N743" s="1"/>
      <c r="O743" s="204"/>
      <c r="P743" s="1">
        <v>1</v>
      </c>
      <c r="Q743" s="204" t="s">
        <v>5979</v>
      </c>
      <c r="R743" s="1">
        <v>1</v>
      </c>
      <c r="S743" s="207" t="s">
        <v>11162</v>
      </c>
      <c r="T743" s="1">
        <v>1</v>
      </c>
      <c r="U743" s="204" t="s">
        <v>10986</v>
      </c>
      <c r="W743" s="112"/>
      <c r="Y743" s="112"/>
      <c r="AG743" t="s">
        <v>6006</v>
      </c>
    </row>
    <row r="744" spans="13:33">
      <c r="M744" s="10"/>
      <c r="N744" s="1"/>
      <c r="O744" s="204"/>
      <c r="P744" s="1">
        <v>1</v>
      </c>
      <c r="Q744" s="204" t="s">
        <v>11161</v>
      </c>
      <c r="S744" s="38"/>
      <c r="T744" s="1"/>
      <c r="U744" s="204"/>
      <c r="W744" s="112"/>
      <c r="Y744" s="112"/>
      <c r="AG744" t="s">
        <v>6006</v>
      </c>
    </row>
    <row r="745" spans="13:33">
      <c r="M745" s="10"/>
      <c r="N745" s="1"/>
      <c r="O745" s="204"/>
      <c r="R745" s="17" t="s">
        <v>5323</v>
      </c>
      <c r="S745" s="207" t="s">
        <v>11113</v>
      </c>
      <c r="T745" t="s">
        <v>5323</v>
      </c>
      <c r="U745" s="204" t="s">
        <v>11111</v>
      </c>
      <c r="W745" s="112"/>
      <c r="Y745" s="112"/>
      <c r="AG745" t="s">
        <v>6006</v>
      </c>
    </row>
    <row r="746" spans="13:33">
      <c r="M746" s="10"/>
      <c r="N746" s="17" t="s">
        <v>5323</v>
      </c>
      <c r="O746" s="207" t="s">
        <v>11129</v>
      </c>
      <c r="P746" t="s">
        <v>5323</v>
      </c>
      <c r="Q746" s="207" t="s">
        <v>11089</v>
      </c>
      <c r="R746" s="1">
        <v>1</v>
      </c>
      <c r="S746" s="204" t="s">
        <v>521</v>
      </c>
      <c r="T746" s="1">
        <v>1</v>
      </c>
      <c r="U746" s="204" t="s">
        <v>11112</v>
      </c>
      <c r="W746" s="112"/>
      <c r="Y746" s="112"/>
      <c r="AG746" t="s">
        <v>6006</v>
      </c>
    </row>
    <row r="747" spans="13:33">
      <c r="M747" s="10"/>
      <c r="N747" s="1">
        <v>1</v>
      </c>
      <c r="O747" s="204" t="s">
        <v>735</v>
      </c>
      <c r="P747" s="1">
        <v>1</v>
      </c>
      <c r="Q747" s="207" t="s">
        <v>11090</v>
      </c>
      <c r="R747" t="s">
        <v>1825</v>
      </c>
      <c r="S747" s="204" t="s">
        <v>11114</v>
      </c>
      <c r="U747" s="112"/>
      <c r="W747" s="112"/>
      <c r="Y747" s="112"/>
      <c r="AG747" t="s">
        <v>6006</v>
      </c>
    </row>
    <row r="748" spans="13:33">
      <c r="M748" s="10"/>
      <c r="N748" s="1">
        <v>1</v>
      </c>
      <c r="O748" s="204" t="s">
        <v>11130</v>
      </c>
      <c r="P748" t="s">
        <v>1825</v>
      </c>
      <c r="Q748" s="38"/>
      <c r="T748" s="1"/>
      <c r="U748" s="204"/>
      <c r="W748" s="112"/>
      <c r="Y748" s="112"/>
      <c r="AG748" t="s">
        <v>6006</v>
      </c>
    </row>
    <row r="749" spans="13:33">
      <c r="M749" s="10"/>
      <c r="N749" s="1"/>
      <c r="O749" s="204"/>
      <c r="P749" t="s">
        <v>5323</v>
      </c>
      <c r="Q749" s="207" t="s">
        <v>2878</v>
      </c>
      <c r="R749" t="s">
        <v>5323</v>
      </c>
      <c r="S749" s="204" t="s">
        <v>10598</v>
      </c>
      <c r="T749" t="s">
        <v>5323</v>
      </c>
      <c r="U749" s="207" t="s">
        <v>6449</v>
      </c>
      <c r="W749" s="112"/>
      <c r="Y749" s="112"/>
      <c r="AG749" t="s">
        <v>6006</v>
      </c>
    </row>
    <row r="750" spans="13:33">
      <c r="M750" s="10"/>
      <c r="N750" s="1"/>
      <c r="O750" s="204"/>
      <c r="P750" s="1">
        <v>1</v>
      </c>
      <c r="Q750" s="207" t="s">
        <v>11319</v>
      </c>
      <c r="R750" s="1">
        <v>1</v>
      </c>
      <c r="S750" s="204" t="s">
        <v>22</v>
      </c>
      <c r="T750" s="1">
        <v>1</v>
      </c>
      <c r="U750" s="204" t="s">
        <v>10599</v>
      </c>
      <c r="W750" s="112"/>
      <c r="Y750" s="112"/>
      <c r="AG750" t="s">
        <v>6006</v>
      </c>
    </row>
    <row r="751" spans="13:33">
      <c r="M751" s="10"/>
      <c r="N751" s="1"/>
      <c r="O751" s="204"/>
      <c r="P751" t="s">
        <v>1825</v>
      </c>
      <c r="Q751" s="204" t="s">
        <v>11320</v>
      </c>
      <c r="R751" s="1">
        <v>1</v>
      </c>
      <c r="S751" s="204" t="s">
        <v>11720</v>
      </c>
      <c r="W751" s="112"/>
      <c r="Y751" s="112"/>
      <c r="AG751" t="s">
        <v>6006</v>
      </c>
    </row>
    <row r="752" spans="13:33">
      <c r="M752" s="10"/>
      <c r="N752" s="1"/>
      <c r="O752" s="204"/>
      <c r="P752" s="1"/>
      <c r="Q752" s="204"/>
      <c r="R752" s="1"/>
      <c r="S752" s="204"/>
      <c r="T752" s="1"/>
      <c r="U752" s="204"/>
      <c r="W752" s="112"/>
      <c r="Y752" s="112"/>
      <c r="AG752" t="s">
        <v>6006</v>
      </c>
    </row>
    <row r="753" spans="13:33">
      <c r="M753" s="10"/>
      <c r="N753" s="1"/>
      <c r="O753" s="204"/>
      <c r="P753" s="17" t="s">
        <v>5323</v>
      </c>
      <c r="Q753" s="207" t="s">
        <v>9889</v>
      </c>
      <c r="R753" t="s">
        <v>5323</v>
      </c>
      <c r="S753" s="204" t="s">
        <v>5973</v>
      </c>
      <c r="T753" t="s">
        <v>5323</v>
      </c>
      <c r="U753" s="204" t="s">
        <v>1402</v>
      </c>
      <c r="W753" s="112"/>
      <c r="Y753" s="112"/>
      <c r="AG753" t="s">
        <v>6006</v>
      </c>
    </row>
    <row r="754" spans="13:33">
      <c r="M754" s="10"/>
      <c r="N754" s="1"/>
      <c r="O754" s="204"/>
      <c r="P754" s="1">
        <v>1</v>
      </c>
      <c r="Q754" s="204" t="s">
        <v>521</v>
      </c>
      <c r="R754" s="1">
        <v>1</v>
      </c>
      <c r="S754" s="204" t="s">
        <v>11109</v>
      </c>
      <c r="T754" s="1">
        <v>1</v>
      </c>
      <c r="U754" s="204" t="s">
        <v>11015</v>
      </c>
      <c r="W754" s="112"/>
      <c r="Y754" s="112"/>
      <c r="AG754" t="s">
        <v>6006</v>
      </c>
    </row>
    <row r="755" spans="13:33">
      <c r="M755" s="10"/>
      <c r="N755" s="1"/>
      <c r="O755" s="204"/>
      <c r="P755" s="1">
        <v>1</v>
      </c>
      <c r="Q755" s="204" t="s">
        <v>11019</v>
      </c>
      <c r="S755" s="204"/>
      <c r="T755" s="1">
        <v>1</v>
      </c>
      <c r="U755" s="204" t="s">
        <v>10304</v>
      </c>
      <c r="W755" s="112"/>
      <c r="Y755" s="112"/>
      <c r="AG755" t="s">
        <v>6006</v>
      </c>
    </row>
    <row r="756" spans="13:33">
      <c r="M756" s="10"/>
      <c r="N756" s="1"/>
      <c r="O756" s="204"/>
      <c r="P756" s="1"/>
      <c r="Q756" s="204"/>
      <c r="R756" t="s">
        <v>5323</v>
      </c>
      <c r="S756" s="204" t="s">
        <v>913</v>
      </c>
      <c r="T756" s="1"/>
      <c r="U756" s="204"/>
      <c r="W756" s="112"/>
      <c r="Y756" s="112"/>
      <c r="AG756" t="s">
        <v>6006</v>
      </c>
    </row>
    <row r="757" spans="13:33">
      <c r="M757" s="10"/>
      <c r="N757" s="1"/>
      <c r="O757" s="204"/>
      <c r="P757" s="1"/>
      <c r="Q757" s="204"/>
      <c r="R757" s="1">
        <v>1</v>
      </c>
      <c r="S757" s="204" t="s">
        <v>10707</v>
      </c>
      <c r="T757" s="1"/>
      <c r="U757" s="204"/>
      <c r="W757" s="112"/>
      <c r="Y757" s="112"/>
      <c r="AG757" t="s">
        <v>6006</v>
      </c>
    </row>
    <row r="758" spans="13:33">
      <c r="M758" s="10"/>
      <c r="N758" s="1"/>
      <c r="O758" s="204"/>
      <c r="P758" s="1"/>
      <c r="Q758" s="204"/>
      <c r="R758" t="s">
        <v>1825</v>
      </c>
      <c r="T758" s="1"/>
      <c r="U758" s="204"/>
      <c r="W758" s="112"/>
      <c r="Y758" s="112"/>
      <c r="AG758" t="s">
        <v>6006</v>
      </c>
    </row>
    <row r="759" spans="13:33">
      <c r="M759" s="10"/>
      <c r="N759" s="1"/>
      <c r="O759" s="204"/>
      <c r="P759" s="17" t="s">
        <v>5323</v>
      </c>
      <c r="Q759" s="208" t="s">
        <v>10708</v>
      </c>
      <c r="R759" t="s">
        <v>5323</v>
      </c>
      <c r="S759" s="204" t="s">
        <v>913</v>
      </c>
      <c r="T759" s="1"/>
      <c r="U759" s="204"/>
      <c r="W759" s="112"/>
      <c r="Y759" s="112"/>
      <c r="AG759" t="s">
        <v>6006</v>
      </c>
    </row>
    <row r="760" spans="13:33">
      <c r="M760" s="10"/>
      <c r="N760" s="1"/>
      <c r="O760" s="204"/>
      <c r="P760" s="1">
        <v>1</v>
      </c>
      <c r="Q760" s="204" t="s">
        <v>1870</v>
      </c>
      <c r="R760" s="1">
        <v>1</v>
      </c>
      <c r="S760" s="204" t="s">
        <v>10725</v>
      </c>
      <c r="T760" s="1"/>
      <c r="U760" s="204"/>
      <c r="W760" s="112"/>
      <c r="Y760" s="112"/>
      <c r="AG760" t="s">
        <v>6006</v>
      </c>
    </row>
    <row r="761" spans="13:33">
      <c r="M761" s="10"/>
      <c r="N761" s="1"/>
      <c r="O761" s="204"/>
      <c r="P761" s="1">
        <v>1</v>
      </c>
      <c r="Q761" s="204" t="s">
        <v>11607</v>
      </c>
      <c r="R761" t="s">
        <v>1825</v>
      </c>
      <c r="T761" s="1"/>
      <c r="U761" s="204"/>
      <c r="W761" s="112"/>
      <c r="Y761" s="112"/>
      <c r="AG761" t="s">
        <v>6006</v>
      </c>
    </row>
    <row r="762" spans="13:33">
      <c r="M762" s="10"/>
      <c r="N762" s="1"/>
      <c r="O762" s="204"/>
      <c r="R762" t="s">
        <v>5323</v>
      </c>
      <c r="S762" s="207" t="s">
        <v>11057</v>
      </c>
      <c r="T762" s="1"/>
      <c r="U762" s="204"/>
      <c r="W762" s="112"/>
      <c r="Y762" s="112"/>
      <c r="AG762" t="s">
        <v>6006</v>
      </c>
    </row>
    <row r="763" spans="13:33">
      <c r="M763" s="10"/>
      <c r="N763" s="1"/>
      <c r="O763" s="204"/>
      <c r="P763" s="17"/>
      <c r="Q763" s="207"/>
      <c r="R763" s="1">
        <v>1</v>
      </c>
      <c r="S763" s="207" t="s">
        <v>10725</v>
      </c>
      <c r="T763" s="1"/>
      <c r="U763" s="204"/>
      <c r="W763" s="112"/>
      <c r="Y763" s="112"/>
      <c r="AG763" t="s">
        <v>6006</v>
      </c>
    </row>
    <row r="764" spans="13:33">
      <c r="M764" s="10"/>
      <c r="N764" s="1"/>
      <c r="O764" s="204"/>
      <c r="P764" s="1"/>
      <c r="Q764" s="204"/>
      <c r="R764" t="s">
        <v>1825</v>
      </c>
      <c r="T764" s="1"/>
      <c r="U764" s="204"/>
      <c r="W764" s="112"/>
      <c r="Y764" s="112"/>
      <c r="AG764" t="s">
        <v>6006</v>
      </c>
    </row>
    <row r="765" spans="13:33">
      <c r="M765" s="10"/>
      <c r="N765" s="1"/>
      <c r="O765" s="204"/>
      <c r="R765" t="s">
        <v>5323</v>
      </c>
      <c r="S765" s="207" t="s">
        <v>11037</v>
      </c>
      <c r="T765" s="1"/>
      <c r="U765" s="204"/>
      <c r="W765" s="112"/>
      <c r="Y765" s="112"/>
      <c r="AG765" t="s">
        <v>6006</v>
      </c>
    </row>
    <row r="766" spans="13:33">
      <c r="M766" s="10"/>
      <c r="N766" s="1"/>
      <c r="O766" s="204"/>
      <c r="R766" s="1">
        <v>1</v>
      </c>
      <c r="S766" s="207" t="s">
        <v>11038</v>
      </c>
      <c r="T766" s="1"/>
      <c r="U766" s="204"/>
      <c r="W766" s="112"/>
      <c r="Y766" s="112"/>
      <c r="AG766" t="s">
        <v>6006</v>
      </c>
    </row>
    <row r="767" spans="13:33">
      <c r="M767" s="10"/>
      <c r="N767" s="1"/>
      <c r="O767" s="204"/>
      <c r="R767" t="s">
        <v>1825</v>
      </c>
      <c r="T767" s="1"/>
      <c r="U767" s="204"/>
      <c r="W767" s="112"/>
      <c r="Y767" s="112"/>
      <c r="AG767" t="s">
        <v>6006</v>
      </c>
    </row>
    <row r="768" spans="13:33">
      <c r="M768" s="10"/>
      <c r="N768" s="1"/>
      <c r="O768" s="204"/>
      <c r="R768" t="s">
        <v>5323</v>
      </c>
      <c r="S768" s="207" t="s">
        <v>11758</v>
      </c>
      <c r="T768" s="1"/>
      <c r="U768" s="204"/>
      <c r="W768" s="112"/>
      <c r="Y768" s="112"/>
      <c r="AG768" t="s">
        <v>6006</v>
      </c>
    </row>
    <row r="769" spans="13:33">
      <c r="M769" s="10"/>
      <c r="N769" s="1"/>
      <c r="O769" s="204"/>
      <c r="R769" s="1">
        <v>1</v>
      </c>
      <c r="S769" s="207" t="s">
        <v>10981</v>
      </c>
      <c r="T769" s="1"/>
      <c r="U769" s="204"/>
      <c r="W769" s="112"/>
      <c r="Y769" s="112"/>
      <c r="AG769" t="s">
        <v>6006</v>
      </c>
    </row>
    <row r="770" spans="13:33">
      <c r="M770" s="10"/>
      <c r="N770" s="1"/>
      <c r="O770" s="204"/>
      <c r="R770" t="s">
        <v>1825</v>
      </c>
      <c r="T770" s="1"/>
      <c r="U770" s="204"/>
      <c r="W770" s="112"/>
      <c r="Y770" s="112"/>
      <c r="AG770" t="s">
        <v>6006</v>
      </c>
    </row>
    <row r="771" spans="13:33">
      <c r="M771" s="10"/>
      <c r="N771" s="1"/>
      <c r="O771" s="204"/>
      <c r="R771" t="s">
        <v>5323</v>
      </c>
      <c r="S771" s="207" t="s">
        <v>11037</v>
      </c>
      <c r="T771" s="1"/>
      <c r="U771" s="204"/>
      <c r="W771" s="112"/>
      <c r="Y771" s="112"/>
      <c r="AG771" t="s">
        <v>6006</v>
      </c>
    </row>
    <row r="772" spans="13:33">
      <c r="M772" s="10"/>
      <c r="N772" s="1"/>
      <c r="O772" s="204"/>
      <c r="R772" s="1">
        <v>1</v>
      </c>
      <c r="S772" s="207" t="s">
        <v>11721</v>
      </c>
      <c r="T772" s="1"/>
      <c r="U772" s="204"/>
      <c r="W772" s="112"/>
      <c r="Y772" s="112"/>
      <c r="AG772" t="s">
        <v>6006</v>
      </c>
    </row>
    <row r="773" spans="13:33">
      <c r="M773" s="10"/>
      <c r="N773" s="1"/>
      <c r="O773" s="204"/>
      <c r="P773" s="1"/>
      <c r="Q773" s="204"/>
      <c r="S773" s="204"/>
      <c r="T773" s="1"/>
      <c r="U773" s="204"/>
      <c r="W773" s="112"/>
      <c r="Y773" s="112"/>
      <c r="AG773" t="s">
        <v>6006</v>
      </c>
    </row>
    <row r="774" spans="13:33">
      <c r="M774" s="10"/>
      <c r="N774" s="1"/>
      <c r="O774" s="204"/>
      <c r="P774" s="17" t="s">
        <v>5323</v>
      </c>
      <c r="Q774" s="208" t="s">
        <v>1397</v>
      </c>
      <c r="R774" t="s">
        <v>5323</v>
      </c>
      <c r="S774" s="204" t="s">
        <v>4964</v>
      </c>
      <c r="T774" s="1"/>
      <c r="U774" s="204"/>
      <c r="W774" s="112"/>
      <c r="Y774" s="112"/>
      <c r="AG774" t="s">
        <v>6006</v>
      </c>
    </row>
    <row r="775" spans="13:33">
      <c r="M775" s="10"/>
      <c r="N775" s="1"/>
      <c r="O775" s="204"/>
      <c r="P775" s="1">
        <v>1</v>
      </c>
      <c r="Q775" s="204" t="s">
        <v>1870</v>
      </c>
      <c r="R775" s="1">
        <v>1</v>
      </c>
      <c r="S775" s="204" t="s">
        <v>11609</v>
      </c>
      <c r="T775" s="1"/>
      <c r="U775" s="204"/>
      <c r="W775" s="112"/>
      <c r="Y775" s="112"/>
      <c r="AG775" t="s">
        <v>6006</v>
      </c>
    </row>
    <row r="776" spans="13:33">
      <c r="M776" s="10"/>
      <c r="N776" s="1"/>
      <c r="O776" s="204"/>
      <c r="P776" s="1">
        <v>1</v>
      </c>
      <c r="Q776" s="204" t="s">
        <v>11608</v>
      </c>
      <c r="R776" t="s">
        <v>1825</v>
      </c>
      <c r="S776" s="204" t="s">
        <v>11610</v>
      </c>
      <c r="T776" s="1"/>
      <c r="U776" s="204"/>
      <c r="W776" s="112"/>
      <c r="Y776" s="112"/>
      <c r="AG776" t="s">
        <v>6006</v>
      </c>
    </row>
    <row r="777" spans="13:33">
      <c r="M777" s="10"/>
      <c r="N777" s="1"/>
      <c r="O777" s="204"/>
      <c r="P777" s="1"/>
      <c r="Q777" s="204"/>
      <c r="S777" s="204"/>
      <c r="T777" s="1"/>
      <c r="U777" s="204"/>
      <c r="W777" s="112"/>
      <c r="Y777" s="112"/>
      <c r="AG777" t="s">
        <v>6006</v>
      </c>
    </row>
    <row r="778" spans="13:33">
      <c r="M778" s="10"/>
      <c r="N778" s="1"/>
      <c r="O778" s="204"/>
      <c r="P778" s="17" t="s">
        <v>5323</v>
      </c>
      <c r="Q778" s="208" t="s">
        <v>1397</v>
      </c>
      <c r="R778" t="s">
        <v>5323</v>
      </c>
      <c r="S778" s="204" t="s">
        <v>913</v>
      </c>
      <c r="T778" s="1"/>
      <c r="U778" s="204"/>
      <c r="W778" s="112"/>
      <c r="Y778" s="112"/>
      <c r="AG778" t="s">
        <v>6006</v>
      </c>
    </row>
    <row r="779" spans="13:33">
      <c r="M779" s="10"/>
      <c r="N779" s="1"/>
      <c r="O779" s="204"/>
      <c r="P779" s="1">
        <v>1</v>
      </c>
      <c r="Q779" s="204" t="s">
        <v>1817</v>
      </c>
      <c r="R779" s="1">
        <v>1</v>
      </c>
      <c r="S779" s="204" t="s">
        <v>11698</v>
      </c>
      <c r="T779" s="1"/>
      <c r="U779" s="204"/>
      <c r="W779" s="112"/>
      <c r="Y779" s="112"/>
      <c r="AG779" t="s">
        <v>6006</v>
      </c>
    </row>
    <row r="780" spans="13:33">
      <c r="M780" s="10"/>
      <c r="N780" s="1"/>
      <c r="O780" s="204"/>
      <c r="P780" s="1">
        <v>1</v>
      </c>
      <c r="Q780" s="204" t="s">
        <v>11697</v>
      </c>
      <c r="S780" s="204"/>
      <c r="T780" s="1"/>
      <c r="U780" s="204"/>
      <c r="W780" s="112"/>
      <c r="Y780" s="112"/>
      <c r="AG780" t="s">
        <v>6006</v>
      </c>
    </row>
    <row r="781" spans="13:33">
      <c r="M781" s="10"/>
      <c r="N781" s="1"/>
      <c r="O781" s="204"/>
      <c r="P781" s="1"/>
      <c r="Q781" s="204"/>
      <c r="S781" s="204"/>
      <c r="T781" s="1"/>
      <c r="U781" s="204"/>
      <c r="W781" s="112"/>
      <c r="Y781" s="112"/>
      <c r="AG781" t="s">
        <v>6006</v>
      </c>
    </row>
    <row r="782" spans="13:33">
      <c r="M782" s="10"/>
      <c r="N782" s="1"/>
      <c r="O782" s="204"/>
      <c r="P782" s="17" t="s">
        <v>5323</v>
      </c>
      <c r="Q782" s="208" t="s">
        <v>1397</v>
      </c>
      <c r="R782" t="s">
        <v>5323</v>
      </c>
      <c r="S782" s="204" t="s">
        <v>913</v>
      </c>
      <c r="T782" s="1"/>
      <c r="U782" s="204"/>
      <c r="W782" s="112"/>
      <c r="Y782" s="112"/>
      <c r="AG782" t="s">
        <v>6006</v>
      </c>
    </row>
    <row r="783" spans="13:33">
      <c r="M783" s="10"/>
      <c r="N783" s="1"/>
      <c r="O783" s="204"/>
      <c r="P783" s="1">
        <v>1</v>
      </c>
      <c r="Q783" s="204" t="s">
        <v>2336</v>
      </c>
      <c r="R783" s="1">
        <v>1</v>
      </c>
      <c r="S783" s="204" t="s">
        <v>11700</v>
      </c>
      <c r="T783" s="1"/>
      <c r="U783" s="204"/>
      <c r="W783" s="112"/>
      <c r="Y783" s="112"/>
      <c r="AG783" t="s">
        <v>6006</v>
      </c>
    </row>
    <row r="784" spans="13:33">
      <c r="M784" s="10"/>
      <c r="N784" s="1"/>
      <c r="O784" s="204"/>
      <c r="P784" s="1">
        <v>1</v>
      </c>
      <c r="Q784" s="204" t="s">
        <v>11699</v>
      </c>
      <c r="S784" s="204"/>
      <c r="T784" s="1"/>
      <c r="U784" s="204"/>
      <c r="W784" s="112"/>
      <c r="Y784" s="112"/>
      <c r="AG784" t="s">
        <v>6006</v>
      </c>
    </row>
    <row r="785" spans="1:33">
      <c r="M785" s="10"/>
      <c r="N785" s="1"/>
      <c r="O785" s="204"/>
      <c r="P785" s="1"/>
      <c r="Q785" s="204"/>
      <c r="R785" t="s">
        <v>5323</v>
      </c>
      <c r="S785" s="204" t="s">
        <v>11829</v>
      </c>
      <c r="T785" t="s">
        <v>5323</v>
      </c>
      <c r="U785" s="204" t="s">
        <v>6403</v>
      </c>
      <c r="W785" s="112"/>
      <c r="Y785" s="112"/>
      <c r="AG785" t="s">
        <v>6006</v>
      </c>
    </row>
    <row r="786" spans="1:33">
      <c r="M786" s="10"/>
      <c r="N786" s="17" t="s">
        <v>5323</v>
      </c>
      <c r="O786" s="207" t="s">
        <v>11795</v>
      </c>
      <c r="P786" t="s">
        <v>5323</v>
      </c>
      <c r="Q786" s="204" t="s">
        <v>6004</v>
      </c>
      <c r="R786" s="1">
        <v>1</v>
      </c>
      <c r="S786" s="204" t="s">
        <v>2336</v>
      </c>
      <c r="T786" s="1">
        <v>1</v>
      </c>
      <c r="U786" s="204" t="s">
        <v>11830</v>
      </c>
      <c r="W786" s="112"/>
      <c r="Y786" s="112"/>
      <c r="AG786" t="s">
        <v>6006</v>
      </c>
    </row>
    <row r="787" spans="1:33">
      <c r="M787" s="10"/>
      <c r="N787" s="1">
        <v>1</v>
      </c>
      <c r="O787" s="204" t="s">
        <v>5391</v>
      </c>
      <c r="P787" s="1">
        <v>1</v>
      </c>
      <c r="Q787" s="204" t="s">
        <v>11794</v>
      </c>
      <c r="R787" s="1">
        <v>1</v>
      </c>
      <c r="S787" s="207" t="s">
        <v>11684</v>
      </c>
      <c r="T787" s="1"/>
      <c r="U787" s="204"/>
      <c r="W787" s="112"/>
      <c r="Y787" s="112"/>
      <c r="AG787" t="s">
        <v>6006</v>
      </c>
    </row>
    <row r="788" spans="1:33">
      <c r="M788" s="10"/>
      <c r="N788" s="1">
        <v>1</v>
      </c>
      <c r="O788" s="204" t="s">
        <v>11796</v>
      </c>
      <c r="Q788" s="204"/>
      <c r="R788" t="s">
        <v>1825</v>
      </c>
      <c r="S788" s="207" t="s">
        <v>11683</v>
      </c>
      <c r="T788" s="1"/>
      <c r="U788" s="204"/>
      <c r="W788" s="112"/>
      <c r="Y788" s="112"/>
      <c r="AG788" t="s">
        <v>6006</v>
      </c>
    </row>
    <row r="789" spans="1:33">
      <c r="A789" s="17" t="s">
        <v>9349</v>
      </c>
      <c r="O789" s="10"/>
      <c r="Q789" s="17"/>
      <c r="S789" s="38"/>
      <c r="U789" s="59"/>
      <c r="W789" s="112"/>
      <c r="Y789" s="112"/>
      <c r="AC789" s="17"/>
      <c r="AG789" t="s">
        <v>6006</v>
      </c>
    </row>
    <row r="790" spans="1:33">
      <c r="F790" s="3" t="s">
        <v>7551</v>
      </c>
      <c r="O790" s="10"/>
      <c r="P790" s="17" t="s">
        <v>5323</v>
      </c>
      <c r="Q790" s="207" t="s">
        <v>11085</v>
      </c>
      <c r="R790" t="s">
        <v>5323</v>
      </c>
      <c r="S790" s="207" t="s">
        <v>4532</v>
      </c>
      <c r="T790" t="s">
        <v>5323</v>
      </c>
      <c r="U790" s="207" t="s">
        <v>4038</v>
      </c>
      <c r="V790" t="s">
        <v>5323</v>
      </c>
      <c r="W790" s="193" t="s">
        <v>8020</v>
      </c>
      <c r="X790" t="s">
        <v>5323</v>
      </c>
      <c r="Y790" s="159" t="s">
        <v>4532</v>
      </c>
      <c r="AB790" t="s">
        <v>5323</v>
      </c>
      <c r="AC790" s="17" t="s">
        <v>1994</v>
      </c>
      <c r="AD790" t="s">
        <v>5323</v>
      </c>
      <c r="AE790" s="78" t="s">
        <v>5883</v>
      </c>
      <c r="AG790" t="s">
        <v>6006</v>
      </c>
    </row>
    <row r="791" spans="1:33">
      <c r="O791" s="10"/>
      <c r="P791" s="1">
        <v>1</v>
      </c>
      <c r="Q791" s="204" t="s">
        <v>2419</v>
      </c>
      <c r="R791" s="1">
        <v>1</v>
      </c>
      <c r="S791" s="204" t="s">
        <v>11297</v>
      </c>
      <c r="T791" s="1">
        <v>1</v>
      </c>
      <c r="U791" s="204" t="s">
        <v>11289</v>
      </c>
      <c r="V791" s="1">
        <v>1</v>
      </c>
      <c r="W791" s="193" t="s">
        <v>8021</v>
      </c>
      <c r="X791" s="1">
        <v>1</v>
      </c>
      <c r="Y791" s="159" t="s">
        <v>182</v>
      </c>
      <c r="AB791" s="1">
        <v>1</v>
      </c>
      <c r="AC791" s="23" t="s">
        <v>4667</v>
      </c>
      <c r="AD791" s="1">
        <v>1</v>
      </c>
      <c r="AE791" s="78" t="s">
        <v>3175</v>
      </c>
      <c r="AG791" t="s">
        <v>6006</v>
      </c>
    </row>
    <row r="792" spans="1:33">
      <c r="O792" s="10"/>
      <c r="P792" s="1">
        <v>1</v>
      </c>
      <c r="Q792" s="204" t="s">
        <v>11299</v>
      </c>
      <c r="R792" t="s">
        <v>1825</v>
      </c>
      <c r="S792" s="204" t="s">
        <v>11298</v>
      </c>
      <c r="T792" t="s">
        <v>1825</v>
      </c>
      <c r="U792" s="204" t="s">
        <v>11290</v>
      </c>
      <c r="V792" t="s">
        <v>1825</v>
      </c>
      <c r="W792" s="185" t="s">
        <v>8012</v>
      </c>
      <c r="X792" t="s">
        <v>1825</v>
      </c>
      <c r="Y792" s="210" t="s">
        <v>8671</v>
      </c>
      <c r="AB792" t="s">
        <v>1825</v>
      </c>
      <c r="AC792" s="23" t="s">
        <v>9372</v>
      </c>
      <c r="AD792" t="s">
        <v>1825</v>
      </c>
      <c r="AE792" s="78" t="s">
        <v>1944</v>
      </c>
      <c r="AG792" t="s">
        <v>6006</v>
      </c>
    </row>
    <row r="793" spans="1:33">
      <c r="O793" s="10"/>
      <c r="W793" s="112"/>
      <c r="X793" t="s">
        <v>1825</v>
      </c>
      <c r="Y793" s="210" t="s">
        <v>8672</v>
      </c>
      <c r="AB793" t="s">
        <v>1825</v>
      </c>
      <c r="AC793" s="23" t="s">
        <v>9373</v>
      </c>
      <c r="AD793" t="s">
        <v>1825</v>
      </c>
      <c r="AG793" t="s">
        <v>6006</v>
      </c>
    </row>
    <row r="794" spans="1:33">
      <c r="O794" s="10"/>
      <c r="S794" s="38"/>
      <c r="U794" s="59"/>
      <c r="V794" t="s">
        <v>5323</v>
      </c>
      <c r="W794" s="200" t="s">
        <v>2406</v>
      </c>
      <c r="AB794" t="s">
        <v>1825</v>
      </c>
      <c r="AC794" s="23" t="s">
        <v>9374</v>
      </c>
      <c r="AD794" t="s">
        <v>5323</v>
      </c>
      <c r="AE794" s="82" t="s">
        <v>3810</v>
      </c>
      <c r="AG794" t="s">
        <v>6006</v>
      </c>
    </row>
    <row r="795" spans="1:33">
      <c r="O795" s="10"/>
      <c r="S795" s="38"/>
      <c r="U795" s="59"/>
      <c r="V795" t="s">
        <v>1825</v>
      </c>
      <c r="W795" s="193" t="s">
        <v>8021</v>
      </c>
      <c r="X795" t="s">
        <v>5323</v>
      </c>
      <c r="Y795" s="62" t="s">
        <v>2178</v>
      </c>
      <c r="AB795" t="s">
        <v>1825</v>
      </c>
      <c r="AC795" s="23" t="s">
        <v>9375</v>
      </c>
      <c r="AD795" s="1">
        <v>1</v>
      </c>
      <c r="AE795" s="82" t="s">
        <v>543</v>
      </c>
      <c r="AG795" t="s">
        <v>6006</v>
      </c>
    </row>
    <row r="796" spans="1:33">
      <c r="O796" s="10"/>
      <c r="S796" s="38"/>
      <c r="U796" s="59"/>
      <c r="V796" t="s">
        <v>1825</v>
      </c>
      <c r="W796" s="185" t="s">
        <v>8012</v>
      </c>
      <c r="X796" s="1">
        <v>1</v>
      </c>
      <c r="Y796" s="62" t="s">
        <v>802</v>
      </c>
      <c r="AB796" t="s">
        <v>1825</v>
      </c>
      <c r="AC796" s="25" t="s">
        <v>9376</v>
      </c>
      <c r="AD796" t="s">
        <v>1825</v>
      </c>
      <c r="AE796" s="82" t="s">
        <v>1944</v>
      </c>
      <c r="AG796" t="s">
        <v>6006</v>
      </c>
    </row>
    <row r="797" spans="1:33">
      <c r="O797" s="10"/>
      <c r="S797" s="38"/>
      <c r="U797" s="59"/>
      <c r="W797" s="112"/>
      <c r="X797" t="s">
        <v>1825</v>
      </c>
      <c r="Y797" s="62" t="s">
        <v>5529</v>
      </c>
      <c r="AB797" t="s">
        <v>1825</v>
      </c>
      <c r="AC797" s="25" t="s">
        <v>9377</v>
      </c>
      <c r="AG797" t="s">
        <v>6006</v>
      </c>
    </row>
    <row r="798" spans="1:33">
      <c r="O798" s="10"/>
      <c r="S798" s="38"/>
      <c r="U798" s="59"/>
      <c r="V798" t="s">
        <v>5323</v>
      </c>
      <c r="W798" s="193" t="s">
        <v>1369</v>
      </c>
      <c r="X798" s="1">
        <v>1</v>
      </c>
      <c r="Y798" s="62" t="s">
        <v>499</v>
      </c>
      <c r="AB798" t="s">
        <v>1825</v>
      </c>
      <c r="AC798" s="118" t="s">
        <v>4987</v>
      </c>
      <c r="AG798" t="s">
        <v>6006</v>
      </c>
    </row>
    <row r="799" spans="1:33">
      <c r="O799" s="10"/>
      <c r="S799" s="38"/>
      <c r="U799" s="59"/>
      <c r="V799" s="1">
        <v>1</v>
      </c>
      <c r="W799" s="193" t="s">
        <v>8021</v>
      </c>
      <c r="AB799" t="s">
        <v>1825</v>
      </c>
      <c r="AC799" s="242" t="s">
        <v>9378</v>
      </c>
      <c r="AG799" t="s">
        <v>6006</v>
      </c>
    </row>
    <row r="800" spans="1:33">
      <c r="O800" s="10"/>
      <c r="S800" s="38"/>
      <c r="U800" s="59"/>
      <c r="V800" t="s">
        <v>1825</v>
      </c>
      <c r="W800" s="185" t="s">
        <v>8012</v>
      </c>
      <c r="AB800" t="s">
        <v>1825</v>
      </c>
      <c r="AC800" s="242" t="s">
        <v>9379</v>
      </c>
      <c r="AG800" t="s">
        <v>6006</v>
      </c>
    </row>
    <row r="801" spans="15:33">
      <c r="O801" s="10"/>
      <c r="S801" s="38"/>
      <c r="U801" s="59"/>
      <c r="W801" s="185"/>
      <c r="AA801" s="181"/>
      <c r="AG801" t="s">
        <v>6006</v>
      </c>
    </row>
    <row r="802" spans="15:33">
      <c r="O802" s="10"/>
      <c r="S802" s="38"/>
      <c r="U802" s="59"/>
      <c r="W802" s="112"/>
      <c r="AD802" t="s">
        <v>5323</v>
      </c>
      <c r="AE802" s="82" t="s">
        <v>447</v>
      </c>
      <c r="AG802" t="s">
        <v>6006</v>
      </c>
    </row>
    <row r="803" spans="15:33">
      <c r="O803" s="10"/>
      <c r="S803" s="38"/>
      <c r="U803" s="59"/>
      <c r="V803" t="s">
        <v>5323</v>
      </c>
      <c r="W803" s="193" t="s">
        <v>8026</v>
      </c>
      <c r="AD803" s="1">
        <v>1</v>
      </c>
      <c r="AE803" s="82" t="s">
        <v>8619</v>
      </c>
      <c r="AG803" t="s">
        <v>6006</v>
      </c>
    </row>
    <row r="804" spans="15:33">
      <c r="O804" s="10"/>
      <c r="S804" s="38"/>
      <c r="U804" s="59"/>
      <c r="V804" s="1">
        <v>1</v>
      </c>
      <c r="W804" s="193" t="s">
        <v>8021</v>
      </c>
      <c r="AD804" t="s">
        <v>1825</v>
      </c>
      <c r="AE804" s="82" t="s">
        <v>9134</v>
      </c>
      <c r="AG804" t="s">
        <v>6006</v>
      </c>
    </row>
    <row r="805" spans="15:33">
      <c r="O805" s="10"/>
      <c r="S805" s="38"/>
      <c r="U805" s="59"/>
      <c r="V805" t="s">
        <v>1825</v>
      </c>
      <c r="W805" s="185" t="s">
        <v>8012</v>
      </c>
      <c r="AD805" t="s">
        <v>1825</v>
      </c>
      <c r="AE805" s="82" t="s">
        <v>9135</v>
      </c>
      <c r="AG805" t="s">
        <v>6006</v>
      </c>
    </row>
    <row r="806" spans="15:33">
      <c r="O806" s="10"/>
      <c r="S806" s="38"/>
      <c r="U806" s="59"/>
      <c r="W806" s="185"/>
      <c r="AA806" s="181"/>
      <c r="AG806" t="s">
        <v>6006</v>
      </c>
    </row>
    <row r="807" spans="15:33">
      <c r="O807" s="10"/>
      <c r="S807" s="38"/>
      <c r="U807" s="59"/>
      <c r="W807" s="185"/>
      <c r="Z807" s="20" t="s">
        <v>9347</v>
      </c>
      <c r="AA807" s="181"/>
      <c r="AC807" s="164"/>
      <c r="AD807" t="s">
        <v>5323</v>
      </c>
      <c r="AE807" s="273" t="s">
        <v>11909</v>
      </c>
      <c r="AG807" t="s">
        <v>6006</v>
      </c>
    </row>
    <row r="808" spans="15:33">
      <c r="O808" s="10"/>
      <c r="S808" s="38"/>
      <c r="U808" s="59"/>
      <c r="V808" t="s">
        <v>5323</v>
      </c>
      <c r="W808" s="210" t="s">
        <v>8421</v>
      </c>
      <c r="Z808" s="19" t="s">
        <v>5323</v>
      </c>
      <c r="AA808" s="100" t="s">
        <v>8410</v>
      </c>
      <c r="AB808" t="s">
        <v>5323</v>
      </c>
      <c r="AC808" s="37" t="s">
        <v>1369</v>
      </c>
      <c r="AD808" t="s">
        <v>1825</v>
      </c>
      <c r="AE808" s="274" t="s">
        <v>11910</v>
      </c>
      <c r="AG808" t="s">
        <v>6006</v>
      </c>
    </row>
    <row r="809" spans="15:33">
      <c r="O809" s="10"/>
      <c r="S809" s="38"/>
      <c r="U809" s="59"/>
      <c r="V809" s="1">
        <v>1</v>
      </c>
      <c r="W809" s="210" t="s">
        <v>8441</v>
      </c>
      <c r="Z809" s="19" t="s">
        <v>1825</v>
      </c>
      <c r="AA809" s="238" t="s">
        <v>9346</v>
      </c>
      <c r="AB809" s="1">
        <v>1</v>
      </c>
      <c r="AC809" s="238" t="s">
        <v>9300</v>
      </c>
      <c r="AG809" t="s">
        <v>6006</v>
      </c>
    </row>
    <row r="810" spans="15:33">
      <c r="O810" s="10"/>
      <c r="S810" s="38"/>
      <c r="U810" s="59"/>
      <c r="Z810" s="19" t="s">
        <v>1825</v>
      </c>
      <c r="AA810" s="228" t="s">
        <v>8787</v>
      </c>
      <c r="AB810" t="s">
        <v>1825</v>
      </c>
      <c r="AC810" s="228" t="s">
        <v>8787</v>
      </c>
      <c r="AG810" t="s">
        <v>6006</v>
      </c>
    </row>
    <row r="811" spans="15:33">
      <c r="O811" s="10"/>
      <c r="S811" s="38"/>
      <c r="U811" s="59"/>
      <c r="V811" t="s">
        <v>5323</v>
      </c>
      <c r="W811" s="210" t="s">
        <v>8445</v>
      </c>
      <c r="Z811" s="19" t="s">
        <v>1825</v>
      </c>
      <c r="AA811" s="103" t="s">
        <v>2019</v>
      </c>
      <c r="AB811" t="s">
        <v>1825</v>
      </c>
      <c r="AC811" s="154" t="s">
        <v>1</v>
      </c>
      <c r="AG811" t="s">
        <v>6006</v>
      </c>
    </row>
    <row r="812" spans="15:33">
      <c r="O812" s="10"/>
      <c r="S812" s="38"/>
      <c r="U812" s="59"/>
      <c r="V812" s="1">
        <v>1</v>
      </c>
      <c r="W812" s="238" t="s">
        <v>9466</v>
      </c>
      <c r="Z812" s="19" t="s">
        <v>1825</v>
      </c>
      <c r="AA812" s="215" t="s">
        <v>8409</v>
      </c>
      <c r="AG812" t="s">
        <v>6006</v>
      </c>
    </row>
    <row r="813" spans="15:33">
      <c r="O813" s="10"/>
      <c r="S813" s="38"/>
      <c r="U813" s="59"/>
      <c r="V813" t="s">
        <v>1825</v>
      </c>
      <c r="W813" s="244" t="s">
        <v>9467</v>
      </c>
      <c r="Z813" s="19" t="s">
        <v>1825</v>
      </c>
      <c r="AA813" s="217" t="s">
        <v>8379</v>
      </c>
      <c r="AB813" t="s">
        <v>5323</v>
      </c>
      <c r="AC813" s="62" t="s">
        <v>4966</v>
      </c>
      <c r="AG813" t="s">
        <v>6006</v>
      </c>
    </row>
    <row r="814" spans="15:33">
      <c r="O814" s="10"/>
      <c r="S814" s="38"/>
      <c r="U814" s="59"/>
      <c r="W814" s="112"/>
      <c r="Z814" s="19" t="s">
        <v>1825</v>
      </c>
      <c r="AA814" s="210" t="s">
        <v>8407</v>
      </c>
      <c r="AB814" s="1">
        <v>1</v>
      </c>
      <c r="AC814" s="62" t="s">
        <v>5772</v>
      </c>
      <c r="AG814" t="s">
        <v>6006</v>
      </c>
    </row>
    <row r="815" spans="15:33">
      <c r="O815" s="10"/>
      <c r="S815" s="38"/>
      <c r="U815" s="59"/>
      <c r="V815" t="s">
        <v>5323</v>
      </c>
      <c r="W815" s="210" t="s">
        <v>8456</v>
      </c>
      <c r="Z815" s="19" t="s">
        <v>1825</v>
      </c>
      <c r="AA815" s="210" t="s">
        <v>8408</v>
      </c>
      <c r="AB815" t="s">
        <v>1825</v>
      </c>
      <c r="AC815" s="91" t="s">
        <v>4967</v>
      </c>
      <c r="AG815" t="s">
        <v>6006</v>
      </c>
    </row>
    <row r="816" spans="15:33">
      <c r="O816" s="10"/>
      <c r="S816" s="38"/>
      <c r="U816" s="59"/>
      <c r="V816" s="1">
        <v>1</v>
      </c>
      <c r="W816" s="210" t="s">
        <v>8450</v>
      </c>
      <c r="Z816" s="19" t="s">
        <v>1825</v>
      </c>
      <c r="AA816" s="108" t="s">
        <v>9348</v>
      </c>
      <c r="AG816" t="s">
        <v>6006</v>
      </c>
    </row>
    <row r="817" spans="15:33">
      <c r="O817" s="10"/>
      <c r="S817" s="38"/>
      <c r="U817" s="59"/>
      <c r="V817" s="210" t="s">
        <v>1825</v>
      </c>
      <c r="W817" s="210" t="s">
        <v>7457</v>
      </c>
      <c r="Z817" s="19"/>
      <c r="AA817" s="19"/>
      <c r="AB817" t="s">
        <v>5323</v>
      </c>
      <c r="AC817" s="35" t="s">
        <v>1399</v>
      </c>
      <c r="AG817" t="s">
        <v>6006</v>
      </c>
    </row>
    <row r="818" spans="15:33">
      <c r="O818" s="10"/>
      <c r="S818" s="38"/>
      <c r="U818" s="59"/>
      <c r="W818" s="112"/>
      <c r="AB818" s="1">
        <v>1</v>
      </c>
      <c r="AC818" s="100" t="s">
        <v>1853</v>
      </c>
      <c r="AG818" t="s">
        <v>6006</v>
      </c>
    </row>
    <row r="819" spans="15:33">
      <c r="O819" s="10"/>
      <c r="S819" s="38"/>
      <c r="U819" s="59"/>
      <c r="V819" t="s">
        <v>5323</v>
      </c>
      <c r="W819" s="210" t="s">
        <v>5977</v>
      </c>
      <c r="X819" t="s">
        <v>5323</v>
      </c>
      <c r="Y819" s="100" t="s">
        <v>774</v>
      </c>
      <c r="AB819" t="s">
        <v>1825</v>
      </c>
      <c r="AC819" s="100" t="s">
        <v>1398</v>
      </c>
      <c r="AG819" t="s">
        <v>6006</v>
      </c>
    </row>
    <row r="820" spans="15:33">
      <c r="O820" s="10"/>
      <c r="S820" s="38"/>
      <c r="U820" s="59"/>
      <c r="V820" s="1">
        <v>1</v>
      </c>
      <c r="W820" s="210" t="s">
        <v>8484</v>
      </c>
      <c r="X820" s="1">
        <v>1</v>
      </c>
      <c r="Y820" s="100" t="s">
        <v>5965</v>
      </c>
      <c r="AG820" t="s">
        <v>6006</v>
      </c>
    </row>
    <row r="821" spans="15:33">
      <c r="O821" s="10"/>
      <c r="S821" s="38"/>
      <c r="U821" s="59"/>
      <c r="V821" t="s">
        <v>1825</v>
      </c>
      <c r="W821" s="210" t="s">
        <v>8485</v>
      </c>
      <c r="X821" t="s">
        <v>1825</v>
      </c>
      <c r="Y821" s="115" t="s">
        <v>5966</v>
      </c>
      <c r="AB821" t="s">
        <v>5323</v>
      </c>
      <c r="AC821" s="151" t="s">
        <v>618</v>
      </c>
      <c r="AG821" t="s">
        <v>6006</v>
      </c>
    </row>
    <row r="822" spans="15:33">
      <c r="O822" s="10"/>
      <c r="S822" s="38"/>
      <c r="U822" s="59"/>
      <c r="V822" t="s">
        <v>1825</v>
      </c>
      <c r="W822" s="185" t="s">
        <v>8486</v>
      </c>
      <c r="Y822" s="112" t="s">
        <v>471</v>
      </c>
      <c r="AB822" s="1">
        <v>1</v>
      </c>
      <c r="AC822" s="151" t="s">
        <v>619</v>
      </c>
      <c r="AG822" t="s">
        <v>6006</v>
      </c>
    </row>
    <row r="823" spans="15:33">
      <c r="O823" s="10"/>
      <c r="S823" s="38"/>
      <c r="U823" s="59"/>
      <c r="W823" s="112"/>
      <c r="X823" t="s">
        <v>5323</v>
      </c>
      <c r="Y823" s="100" t="s">
        <v>2710</v>
      </c>
      <c r="AB823" t="s">
        <v>1825</v>
      </c>
      <c r="AC823" s="151" t="s">
        <v>8248</v>
      </c>
      <c r="AG823" t="s">
        <v>6006</v>
      </c>
    </row>
    <row r="824" spans="15:33">
      <c r="O824" s="10"/>
      <c r="S824" s="38"/>
      <c r="U824" s="59"/>
      <c r="W824" s="112"/>
      <c r="X824" s="1">
        <v>1</v>
      </c>
      <c r="Y824" s="274" t="s">
        <v>11942</v>
      </c>
      <c r="AD824" t="s">
        <v>5323</v>
      </c>
      <c r="AE824" s="193" t="s">
        <v>7441</v>
      </c>
      <c r="AG824" t="s">
        <v>6006</v>
      </c>
    </row>
    <row r="825" spans="15:33">
      <c r="O825" s="10"/>
      <c r="S825" s="38"/>
      <c r="U825" s="59"/>
      <c r="W825" s="112"/>
      <c r="X825" t="s">
        <v>1825</v>
      </c>
      <c r="Y825" s="115" t="s">
        <v>6500</v>
      </c>
      <c r="AB825" t="s">
        <v>5323</v>
      </c>
      <c r="AC825" s="142" t="s">
        <v>6040</v>
      </c>
      <c r="AD825" s="1">
        <v>1</v>
      </c>
      <c r="AE825" s="193" t="s">
        <v>8417</v>
      </c>
      <c r="AG825" t="s">
        <v>6006</v>
      </c>
    </row>
    <row r="826" spans="15:33">
      <c r="O826" s="10"/>
      <c r="S826" s="38"/>
      <c r="U826" s="59"/>
      <c r="W826" s="112"/>
      <c r="AB826" s="1">
        <v>1</v>
      </c>
      <c r="AC826" s="144" t="s">
        <v>6041</v>
      </c>
      <c r="AG826" t="s">
        <v>6006</v>
      </c>
    </row>
    <row r="827" spans="15:33">
      <c r="O827" s="10"/>
      <c r="S827" s="38"/>
      <c r="U827" s="59"/>
      <c r="W827" s="112"/>
      <c r="X827" t="s">
        <v>5323</v>
      </c>
      <c r="Y827" s="100" t="s">
        <v>1761</v>
      </c>
      <c r="AB827" t="s">
        <v>1825</v>
      </c>
      <c r="AC827" s="69" t="s">
        <v>542</v>
      </c>
      <c r="AG827" t="s">
        <v>6006</v>
      </c>
    </row>
    <row r="828" spans="15:33">
      <c r="O828" s="10"/>
      <c r="S828" s="38"/>
      <c r="U828" s="59"/>
      <c r="W828" s="112"/>
      <c r="X828" s="1">
        <v>1</v>
      </c>
      <c r="Y828" s="169" t="s">
        <v>7252</v>
      </c>
      <c r="AB828" t="s">
        <v>1825</v>
      </c>
      <c r="AC828" s="108" t="s">
        <v>8249</v>
      </c>
      <c r="AG828" t="s">
        <v>6006</v>
      </c>
    </row>
    <row r="829" spans="15:33">
      <c r="O829" s="10"/>
      <c r="S829" s="38"/>
      <c r="U829" s="59"/>
      <c r="W829" s="112"/>
      <c r="X829" t="s">
        <v>1825</v>
      </c>
      <c r="Y829" s="115" t="s">
        <v>6501</v>
      </c>
      <c r="AG829" t="s">
        <v>6006</v>
      </c>
    </row>
    <row r="830" spans="15:33">
      <c r="O830" s="10"/>
      <c r="S830" s="38"/>
      <c r="U830" s="59"/>
      <c r="W830" s="112"/>
      <c r="Y830" s="100"/>
      <c r="AG830" t="s">
        <v>6006</v>
      </c>
    </row>
    <row r="831" spans="15:33">
      <c r="O831" s="10"/>
      <c r="S831" s="38"/>
      <c r="U831" s="59"/>
      <c r="W831" s="112"/>
      <c r="X831" t="s">
        <v>5323</v>
      </c>
      <c r="Y831" s="100" t="s">
        <v>5444</v>
      </c>
      <c r="AG831" t="s">
        <v>6006</v>
      </c>
    </row>
    <row r="832" spans="15:33">
      <c r="O832" s="10"/>
      <c r="S832" s="38"/>
      <c r="U832" s="59"/>
      <c r="W832" s="112"/>
      <c r="X832" s="1">
        <v>1</v>
      </c>
      <c r="Y832" s="100" t="s">
        <v>6502</v>
      </c>
      <c r="AG832" t="s">
        <v>6006</v>
      </c>
    </row>
    <row r="833" spans="15:33">
      <c r="O833" s="10"/>
      <c r="S833" s="38"/>
      <c r="U833" s="59"/>
      <c r="W833" s="112"/>
      <c r="X833" t="s">
        <v>1825</v>
      </c>
      <c r="Y833" s="185" t="s">
        <v>4156</v>
      </c>
      <c r="AG833" t="s">
        <v>6006</v>
      </c>
    </row>
    <row r="834" spans="15:33">
      <c r="O834" s="10"/>
      <c r="S834" s="38"/>
      <c r="U834" s="59"/>
      <c r="W834" s="112"/>
      <c r="AB834" t="s">
        <v>5323</v>
      </c>
      <c r="AC834" s="151" t="s">
        <v>447</v>
      </c>
      <c r="AG834" t="s">
        <v>6006</v>
      </c>
    </row>
    <row r="835" spans="15:33">
      <c r="O835" s="10"/>
      <c r="S835" s="38"/>
      <c r="U835" s="59"/>
      <c r="W835" s="112"/>
      <c r="X835" t="s">
        <v>5323</v>
      </c>
      <c r="Y835" s="274" t="s">
        <v>7520</v>
      </c>
      <c r="AB835" s="1">
        <v>1</v>
      </c>
      <c r="AC835" s="151" t="s">
        <v>448</v>
      </c>
      <c r="AG835" t="s">
        <v>6006</v>
      </c>
    </row>
    <row r="836" spans="15:33">
      <c r="O836" s="10"/>
      <c r="S836" s="38"/>
      <c r="U836" s="59"/>
      <c r="W836" s="112"/>
      <c r="X836" s="1">
        <v>1</v>
      </c>
      <c r="Y836" s="274" t="s">
        <v>11938</v>
      </c>
      <c r="AB836" t="s">
        <v>1825</v>
      </c>
      <c r="AC836" s="151" t="s">
        <v>449</v>
      </c>
      <c r="AG836" t="s">
        <v>6006</v>
      </c>
    </row>
    <row r="837" spans="15:33">
      <c r="O837" s="10"/>
      <c r="S837" s="38"/>
      <c r="U837" s="59"/>
      <c r="W837" s="112"/>
      <c r="X837" t="s">
        <v>1825</v>
      </c>
      <c r="Y837" s="185" t="s">
        <v>11939</v>
      </c>
      <c r="AG837" t="s">
        <v>6006</v>
      </c>
    </row>
    <row r="838" spans="15:33">
      <c r="O838" s="10"/>
      <c r="S838" s="38"/>
      <c r="U838" s="59"/>
      <c r="W838" s="112"/>
      <c r="AB838" t="s">
        <v>5323</v>
      </c>
      <c r="AC838" s="108" t="s">
        <v>824</v>
      </c>
      <c r="AG838" t="s">
        <v>6006</v>
      </c>
    </row>
    <row r="839" spans="15:33">
      <c r="O839" s="10"/>
      <c r="S839" s="38"/>
      <c r="U839" s="59"/>
      <c r="W839" s="112"/>
      <c r="AB839" s="1">
        <v>1</v>
      </c>
      <c r="AC839" s="108" t="s">
        <v>5578</v>
      </c>
      <c r="AG839" t="s">
        <v>6006</v>
      </c>
    </row>
    <row r="840" spans="15:33">
      <c r="O840" s="10"/>
      <c r="S840" s="38"/>
      <c r="U840" s="59"/>
      <c r="W840" s="112"/>
      <c r="AB840" t="s">
        <v>1825</v>
      </c>
      <c r="AC840" s="108" t="s">
        <v>1398</v>
      </c>
      <c r="AG840" t="s">
        <v>6006</v>
      </c>
    </row>
    <row r="841" spans="15:33">
      <c r="O841" s="10"/>
      <c r="S841" s="38"/>
      <c r="U841" s="59"/>
      <c r="W841" s="112"/>
      <c r="AG841" t="s">
        <v>6006</v>
      </c>
    </row>
    <row r="842" spans="15:33">
      <c r="O842" s="10"/>
      <c r="S842" s="38"/>
      <c r="U842" s="59"/>
      <c r="W842" s="112"/>
      <c r="AB842" t="s">
        <v>5323</v>
      </c>
      <c r="AC842" s="35" t="s">
        <v>5749</v>
      </c>
      <c r="AG842" t="s">
        <v>6006</v>
      </c>
    </row>
    <row r="843" spans="15:33">
      <c r="O843" s="10"/>
      <c r="S843" s="38"/>
      <c r="U843" s="59"/>
      <c r="W843" s="112"/>
      <c r="AB843" s="1">
        <v>1</v>
      </c>
      <c r="AC843" s="108" t="s">
        <v>5746</v>
      </c>
      <c r="AG843" t="s">
        <v>6006</v>
      </c>
    </row>
    <row r="844" spans="15:33">
      <c r="O844" s="10"/>
      <c r="S844" s="38"/>
      <c r="U844" s="59"/>
      <c r="W844" s="112"/>
      <c r="AB844" t="s">
        <v>1825</v>
      </c>
      <c r="AC844" s="169" t="s">
        <v>7116</v>
      </c>
      <c r="AG844" t="s">
        <v>6006</v>
      </c>
    </row>
    <row r="845" spans="15:33">
      <c r="O845" s="10"/>
      <c r="S845" s="38"/>
      <c r="U845" s="59"/>
      <c r="W845" s="112"/>
      <c r="AB845" t="s">
        <v>1825</v>
      </c>
      <c r="AC845" s="210" t="s">
        <v>8506</v>
      </c>
      <c r="AG845" t="s">
        <v>6006</v>
      </c>
    </row>
    <row r="846" spans="15:33">
      <c r="O846" s="10"/>
      <c r="S846" s="38"/>
      <c r="U846" s="59"/>
      <c r="W846" s="112"/>
      <c r="X846" t="s">
        <v>5323</v>
      </c>
      <c r="Y846" s="181" t="s">
        <v>573</v>
      </c>
      <c r="Z846" t="s">
        <v>5323</v>
      </c>
      <c r="AA846" s="181" t="s">
        <v>3866</v>
      </c>
      <c r="AC846" s="210"/>
      <c r="AG846" t="s">
        <v>6006</v>
      </c>
    </row>
    <row r="847" spans="15:33">
      <c r="O847" s="10"/>
      <c r="S847" s="38"/>
      <c r="U847" s="59"/>
      <c r="W847" s="112"/>
      <c r="X847" s="1">
        <v>1</v>
      </c>
      <c r="Y847" s="181" t="s">
        <v>7489</v>
      </c>
      <c r="Z847" s="1">
        <v>1</v>
      </c>
      <c r="AA847" s="181" t="s">
        <v>7742</v>
      </c>
      <c r="AB847" t="s">
        <v>5323</v>
      </c>
      <c r="AC847" s="164" t="s">
        <v>3751</v>
      </c>
      <c r="AG847" t="s">
        <v>6006</v>
      </c>
    </row>
    <row r="848" spans="15:33">
      <c r="O848" s="10"/>
      <c r="S848" s="38"/>
      <c r="U848" s="59"/>
      <c r="W848" s="112"/>
      <c r="X848" t="s">
        <v>1825</v>
      </c>
      <c r="Y848" s="181" t="s">
        <v>7490</v>
      </c>
      <c r="Z848" t="s">
        <v>1825</v>
      </c>
      <c r="AA848" s="181" t="s">
        <v>7743</v>
      </c>
      <c r="AB848" s="1">
        <v>1</v>
      </c>
      <c r="AC848" s="164" t="s">
        <v>99</v>
      </c>
      <c r="AG848" t="s">
        <v>6006</v>
      </c>
    </row>
    <row r="849" spans="15:33">
      <c r="O849" s="10"/>
      <c r="S849" s="38"/>
      <c r="U849" s="59"/>
      <c r="W849" s="112"/>
      <c r="X849" t="s">
        <v>1825</v>
      </c>
      <c r="Y849" s="181" t="s">
        <v>7491</v>
      </c>
      <c r="Z849" t="s">
        <v>1825</v>
      </c>
      <c r="AA849" s="228" t="s">
        <v>8787</v>
      </c>
      <c r="AG849" t="s">
        <v>6006</v>
      </c>
    </row>
    <row r="850" spans="15:33">
      <c r="O850" s="10"/>
      <c r="S850" s="38"/>
      <c r="U850" s="59"/>
      <c r="W850" s="112"/>
      <c r="Z850" t="s">
        <v>1825</v>
      </c>
      <c r="AA850" s="181" t="s">
        <v>7744</v>
      </c>
      <c r="AB850" t="s">
        <v>5323</v>
      </c>
      <c r="AC850" s="154" t="s">
        <v>1306</v>
      </c>
      <c r="AG850" t="s">
        <v>6006</v>
      </c>
    </row>
    <row r="851" spans="15:33">
      <c r="O851" s="10"/>
      <c r="S851" s="38"/>
      <c r="U851" s="59"/>
      <c r="W851" s="112"/>
      <c r="X851" t="s">
        <v>5323</v>
      </c>
      <c r="Y851" s="181" t="s">
        <v>7497</v>
      </c>
      <c r="Z851" s="1">
        <v>1</v>
      </c>
      <c r="AA851" s="181" t="s">
        <v>7745</v>
      </c>
      <c r="AB851" s="1">
        <v>1</v>
      </c>
      <c r="AC851" s="154" t="s">
        <v>1307</v>
      </c>
      <c r="AG851" t="s">
        <v>6006</v>
      </c>
    </row>
    <row r="852" spans="15:33">
      <c r="O852" s="10"/>
      <c r="S852" s="38"/>
      <c r="U852" s="59"/>
      <c r="W852" s="112"/>
      <c r="X852" s="1">
        <v>1</v>
      </c>
      <c r="Y852" s="181" t="s">
        <v>7498</v>
      </c>
      <c r="AB852" s="20" t="s">
        <v>7722</v>
      </c>
      <c r="AC852" s="18"/>
      <c r="AD852" s="18"/>
      <c r="AG852" t="s">
        <v>6006</v>
      </c>
    </row>
    <row r="853" spans="15:33">
      <c r="O853" s="10"/>
      <c r="S853" s="38"/>
      <c r="U853" s="59"/>
      <c r="W853" s="112"/>
      <c r="X853" t="s">
        <v>1825</v>
      </c>
      <c r="Y853" s="181" t="s">
        <v>7499</v>
      </c>
      <c r="Z853" t="s">
        <v>5323</v>
      </c>
      <c r="AA853" s="193" t="s">
        <v>549</v>
      </c>
      <c r="AB853" s="19" t="s">
        <v>5323</v>
      </c>
      <c r="AC853" s="164" t="s">
        <v>7718</v>
      </c>
      <c r="AD853" s="18"/>
      <c r="AG853" t="s">
        <v>6006</v>
      </c>
    </row>
    <row r="854" spans="15:33">
      <c r="O854" s="10"/>
      <c r="S854" s="38"/>
      <c r="U854" s="59"/>
      <c r="W854" s="112"/>
      <c r="X854" t="s">
        <v>1825</v>
      </c>
      <c r="Y854" s="181" t="s">
        <v>7500</v>
      </c>
      <c r="Z854" s="1">
        <v>1</v>
      </c>
      <c r="AA854" s="193" t="s">
        <v>11</v>
      </c>
      <c r="AB854" s="19" t="s">
        <v>1825</v>
      </c>
      <c r="AC854" s="164" t="s">
        <v>7719</v>
      </c>
      <c r="AD854" s="18"/>
      <c r="AG854" t="s">
        <v>6006</v>
      </c>
    </row>
    <row r="855" spans="15:33">
      <c r="O855" s="10"/>
      <c r="S855" s="38"/>
      <c r="U855" s="59"/>
      <c r="W855" s="112"/>
      <c r="Z855" t="s">
        <v>1825</v>
      </c>
      <c r="AA855" s="193" t="s">
        <v>8158</v>
      </c>
      <c r="AB855" s="19" t="s">
        <v>1825</v>
      </c>
      <c r="AC855" s="164" t="s">
        <v>7720</v>
      </c>
      <c r="AD855" s="18"/>
      <c r="AG855" t="s">
        <v>6006</v>
      </c>
    </row>
    <row r="856" spans="15:33">
      <c r="O856" s="10"/>
      <c r="S856" s="38"/>
      <c r="U856" s="59"/>
      <c r="W856" s="112"/>
      <c r="X856" t="s">
        <v>5323</v>
      </c>
      <c r="Y856" s="210" t="s">
        <v>3802</v>
      </c>
      <c r="AB856" s="19" t="s">
        <v>1825</v>
      </c>
      <c r="AC856" s="181" t="s">
        <v>7721</v>
      </c>
      <c r="AD856" s="18"/>
      <c r="AG856" t="s">
        <v>6006</v>
      </c>
    </row>
    <row r="857" spans="15:33">
      <c r="O857" s="10"/>
      <c r="U857" s="59"/>
      <c r="W857" s="112"/>
      <c r="X857" s="1">
        <v>1</v>
      </c>
      <c r="Y857" s="210" t="s">
        <v>8446</v>
      </c>
      <c r="AB857" s="18"/>
      <c r="AC857" s="18"/>
      <c r="AD857" s="18"/>
      <c r="AG857" t="s">
        <v>6006</v>
      </c>
    </row>
    <row r="858" spans="15:33">
      <c r="O858" s="10"/>
      <c r="U858" s="59"/>
      <c r="W858" s="112"/>
      <c r="X858" t="s">
        <v>1825</v>
      </c>
      <c r="Y858" s="210" t="s">
        <v>8447</v>
      </c>
      <c r="AB858" t="s">
        <v>5323</v>
      </c>
      <c r="AC858" s="251" t="s">
        <v>9588</v>
      </c>
      <c r="AG858" t="s">
        <v>6006</v>
      </c>
    </row>
    <row r="859" spans="15:33">
      <c r="O859" s="10"/>
      <c r="U859" s="59"/>
      <c r="W859" s="112"/>
      <c r="Z859" t="s">
        <v>5323</v>
      </c>
      <c r="AA859" s="181" t="s">
        <v>9587</v>
      </c>
      <c r="AB859" t="s">
        <v>1825</v>
      </c>
      <c r="AG859" t="s">
        <v>6006</v>
      </c>
    </row>
    <row r="860" spans="15:33">
      <c r="O860" s="10"/>
      <c r="U860" s="59"/>
      <c r="W860" s="112"/>
      <c r="X860" t="s">
        <v>5323</v>
      </c>
      <c r="Y860" s="210" t="s">
        <v>774</v>
      </c>
      <c r="Z860" s="1">
        <v>1</v>
      </c>
      <c r="AA860" s="181" t="s">
        <v>11</v>
      </c>
      <c r="AB860" t="s">
        <v>5323</v>
      </c>
      <c r="AC860" s="251" t="s">
        <v>9589</v>
      </c>
      <c r="AG860" t="s">
        <v>6006</v>
      </c>
    </row>
    <row r="861" spans="15:33">
      <c r="O861" s="10"/>
      <c r="U861" s="59"/>
      <c r="W861" s="112"/>
      <c r="X861" s="1">
        <v>1</v>
      </c>
      <c r="Y861" s="210" t="s">
        <v>8448</v>
      </c>
      <c r="Z861" t="s">
        <v>1825</v>
      </c>
      <c r="AA861" s="181" t="s">
        <v>7546</v>
      </c>
      <c r="AG861" t="s">
        <v>6006</v>
      </c>
    </row>
    <row r="862" spans="15:33">
      <c r="O862" s="10"/>
      <c r="U862" s="59"/>
      <c r="W862" s="112"/>
      <c r="Y862" s="112"/>
      <c r="AG862" t="s">
        <v>6006</v>
      </c>
    </row>
    <row r="863" spans="15:33">
      <c r="O863" s="10"/>
      <c r="U863" s="59"/>
      <c r="W863" s="112"/>
      <c r="X863" t="s">
        <v>5323</v>
      </c>
      <c r="Y863" s="249" t="s">
        <v>2943</v>
      </c>
      <c r="AB863" t="s">
        <v>5323</v>
      </c>
      <c r="AC863" s="238" t="s">
        <v>9488</v>
      </c>
      <c r="AG863" t="s">
        <v>6006</v>
      </c>
    </row>
    <row r="864" spans="15:33">
      <c r="O864" s="10"/>
      <c r="U864" s="59"/>
      <c r="W864" s="112"/>
      <c r="X864" s="1">
        <v>1</v>
      </c>
      <c r="Y864" s="249" t="s">
        <v>9686</v>
      </c>
      <c r="AB864" s="1">
        <v>1</v>
      </c>
      <c r="AC864" s="238" t="s">
        <v>9489</v>
      </c>
      <c r="AG864" t="s">
        <v>6006</v>
      </c>
    </row>
    <row r="865" spans="1:33">
      <c r="O865" s="10"/>
      <c r="U865" s="59"/>
      <c r="W865" s="112"/>
      <c r="AG865" t="s">
        <v>6006</v>
      </c>
    </row>
    <row r="866" spans="1:33">
      <c r="O866" s="10"/>
      <c r="U866" s="59"/>
      <c r="W866" s="112"/>
      <c r="X866" t="s">
        <v>5323</v>
      </c>
      <c r="Y866" s="204" t="s">
        <v>10175</v>
      </c>
      <c r="AB866" t="s">
        <v>5323</v>
      </c>
      <c r="AC866" s="204" t="s">
        <v>8980</v>
      </c>
      <c r="AG866" t="s">
        <v>6006</v>
      </c>
    </row>
    <row r="867" spans="1:33">
      <c r="O867" s="10"/>
      <c r="U867" s="59"/>
      <c r="W867" s="112"/>
      <c r="X867" s="1">
        <v>1</v>
      </c>
      <c r="Y867" s="204" t="s">
        <v>10250</v>
      </c>
      <c r="AB867" s="1">
        <v>1</v>
      </c>
      <c r="AC867" s="204" t="s">
        <v>10233</v>
      </c>
      <c r="AG867" t="s">
        <v>6006</v>
      </c>
    </row>
    <row r="868" spans="1:33">
      <c r="O868" s="10"/>
      <c r="U868" s="59"/>
      <c r="W868" s="112"/>
      <c r="Y868" s="112"/>
      <c r="AG868" t="s">
        <v>6006</v>
      </c>
    </row>
    <row r="869" spans="1:33">
      <c r="A869" s="7" t="s">
        <v>8725</v>
      </c>
      <c r="O869" s="10"/>
      <c r="Q869" s="7" t="s">
        <v>8992</v>
      </c>
      <c r="U869" s="59"/>
      <c r="W869" s="112"/>
      <c r="Y869" s="112"/>
      <c r="AG869" t="s">
        <v>6006</v>
      </c>
    </row>
    <row r="870" spans="1:33">
      <c r="O870" s="10"/>
      <c r="S870" s="27" t="s">
        <v>9312</v>
      </c>
      <c r="U870" s="59"/>
      <c r="W870" s="112"/>
      <c r="Y870" s="112"/>
      <c r="Z870" s="20" t="s">
        <v>8721</v>
      </c>
      <c r="AA870" s="18"/>
      <c r="AB870" t="s">
        <v>5323</v>
      </c>
      <c r="AC870" s="181" t="s">
        <v>8163</v>
      </c>
      <c r="AG870" t="s">
        <v>6006</v>
      </c>
    </row>
    <row r="871" spans="1:33">
      <c r="O871" s="10"/>
      <c r="S871" s="189" t="s">
        <v>2023</v>
      </c>
      <c r="U871" s="59"/>
      <c r="W871" s="112"/>
      <c r="Y871" s="112"/>
      <c r="Z871" s="19" t="s">
        <v>5323</v>
      </c>
      <c r="AA871" s="17" t="s">
        <v>8723</v>
      </c>
      <c r="AB871" s="1">
        <v>1</v>
      </c>
      <c r="AC871" s="193" t="s">
        <v>8162</v>
      </c>
      <c r="AG871" t="s">
        <v>6006</v>
      </c>
    </row>
    <row r="872" spans="1:33">
      <c r="O872" s="10"/>
      <c r="S872" s="38"/>
      <c r="U872" s="59"/>
      <c r="W872" s="112"/>
      <c r="Y872" s="112"/>
      <c r="Z872" s="19" t="s">
        <v>1825</v>
      </c>
      <c r="AA872" s="181" t="s">
        <v>7858</v>
      </c>
      <c r="AB872" s="17" t="s">
        <v>5579</v>
      </c>
      <c r="AG872" t="s">
        <v>6006</v>
      </c>
    </row>
    <row r="873" spans="1:33">
      <c r="O873" s="10"/>
      <c r="S873" s="38"/>
      <c r="U873" s="59"/>
      <c r="W873" s="112"/>
      <c r="Y873" s="112"/>
      <c r="Z873" s="19" t="s">
        <v>1825</v>
      </c>
      <c r="AA873" s="108" t="s">
        <v>4820</v>
      </c>
      <c r="AB873" t="s">
        <v>5323</v>
      </c>
      <c r="AC873" s="154" t="s">
        <v>1265</v>
      </c>
      <c r="AG873" t="s">
        <v>6006</v>
      </c>
    </row>
    <row r="874" spans="1:33">
      <c r="O874" s="10"/>
      <c r="S874" s="38"/>
      <c r="U874" s="59"/>
      <c r="W874" s="112"/>
      <c r="Y874" s="112"/>
      <c r="Z874" s="19" t="s">
        <v>1825</v>
      </c>
      <c r="AA874" s="249" t="s">
        <v>9566</v>
      </c>
      <c r="AB874" s="1">
        <v>1</v>
      </c>
      <c r="AC874" s="154" t="s">
        <v>1266</v>
      </c>
      <c r="AG874" t="s">
        <v>6006</v>
      </c>
    </row>
    <row r="875" spans="1:33">
      <c r="O875" s="10"/>
      <c r="S875" s="38"/>
      <c r="U875" s="59"/>
      <c r="W875" s="112"/>
      <c r="Y875" s="112"/>
      <c r="Z875" s="19" t="s">
        <v>1825</v>
      </c>
      <c r="AB875" t="s">
        <v>1825</v>
      </c>
      <c r="AC875" s="181" t="s">
        <v>7716</v>
      </c>
      <c r="AG875" t="s">
        <v>6006</v>
      </c>
    </row>
    <row r="876" spans="1:33">
      <c r="O876" s="10"/>
      <c r="S876" s="38"/>
      <c r="U876" s="59"/>
      <c r="W876" s="112"/>
      <c r="Y876" s="112"/>
      <c r="Z876" s="19" t="s">
        <v>5323</v>
      </c>
      <c r="AA876" s="17" t="s">
        <v>8722</v>
      </c>
      <c r="AB876" t="s">
        <v>1825</v>
      </c>
      <c r="AG876" t="s">
        <v>6006</v>
      </c>
    </row>
    <row r="877" spans="1:33">
      <c r="O877" s="10"/>
      <c r="S877" s="38"/>
      <c r="U877" s="59"/>
      <c r="W877" s="112"/>
      <c r="Y877" s="112"/>
      <c r="Z877" s="19" t="s">
        <v>1825</v>
      </c>
      <c r="AA877" s="101" t="s">
        <v>5249</v>
      </c>
      <c r="AB877" t="s">
        <v>5323</v>
      </c>
      <c r="AC877" s="110" t="s">
        <v>527</v>
      </c>
      <c r="AG877" t="s">
        <v>6006</v>
      </c>
    </row>
    <row r="878" spans="1:33">
      <c r="O878" s="10"/>
      <c r="S878" s="38"/>
      <c r="U878" s="59"/>
      <c r="W878" s="112"/>
      <c r="Y878" s="112"/>
      <c r="Z878" s="19" t="s">
        <v>1825</v>
      </c>
      <c r="AA878" s="108" t="s">
        <v>4823</v>
      </c>
      <c r="AB878" s="1">
        <v>1</v>
      </c>
      <c r="AC878" s="110" t="s">
        <v>528</v>
      </c>
      <c r="AG878" t="s">
        <v>6006</v>
      </c>
    </row>
    <row r="879" spans="1:33">
      <c r="O879" s="10"/>
      <c r="S879" s="38"/>
      <c r="U879" s="59"/>
      <c r="W879" s="112"/>
      <c r="Y879" s="112"/>
      <c r="Z879" s="19" t="s">
        <v>1825</v>
      </c>
      <c r="AA879" s="17" t="s">
        <v>8091</v>
      </c>
      <c r="AB879" t="s">
        <v>1825</v>
      </c>
      <c r="AC879" s="210" t="s">
        <v>8718</v>
      </c>
      <c r="AD879" t="s">
        <v>5323</v>
      </c>
      <c r="AE879" s="204" t="s">
        <v>8286</v>
      </c>
      <c r="AG879" t="s">
        <v>6006</v>
      </c>
    </row>
    <row r="880" spans="1:33">
      <c r="O880" s="10"/>
      <c r="S880" s="38"/>
      <c r="U880" s="59"/>
      <c r="W880" s="112"/>
      <c r="Y880" s="112"/>
      <c r="Z880" s="18"/>
      <c r="AA880" s="18"/>
      <c r="AB880" s="7" t="s">
        <v>5579</v>
      </c>
      <c r="AC880" s="110"/>
      <c r="AD880" s="1">
        <v>1</v>
      </c>
      <c r="AE880" s="204" t="s">
        <v>8720</v>
      </c>
      <c r="AG880" t="s">
        <v>6006</v>
      </c>
    </row>
    <row r="881" spans="1:33">
      <c r="O881" s="10"/>
      <c r="S881" s="38"/>
      <c r="U881" s="59"/>
      <c r="W881" s="112"/>
      <c r="Y881" s="112"/>
      <c r="AB881" t="s">
        <v>5323</v>
      </c>
      <c r="AC881" s="151" t="s">
        <v>2024</v>
      </c>
      <c r="AD881" t="s">
        <v>1825</v>
      </c>
      <c r="AE881" s="210" t="s">
        <v>8719</v>
      </c>
      <c r="AG881" t="s">
        <v>6006</v>
      </c>
    </row>
    <row r="882" spans="1:33">
      <c r="O882" s="10"/>
      <c r="S882" s="38"/>
      <c r="U882" s="59"/>
      <c r="W882" s="112"/>
      <c r="Y882" s="112"/>
      <c r="AB882" s="1">
        <v>1</v>
      </c>
      <c r="AC882" s="151" t="s">
        <v>2025</v>
      </c>
      <c r="AG882" t="s">
        <v>6006</v>
      </c>
    </row>
    <row r="883" spans="1:33">
      <c r="O883" s="10"/>
      <c r="S883" s="38"/>
      <c r="U883" s="59"/>
      <c r="W883" s="112"/>
      <c r="Y883" s="112"/>
      <c r="AB883" t="s">
        <v>1825</v>
      </c>
      <c r="AC883" s="223" t="s">
        <v>9005</v>
      </c>
      <c r="AG883" t="s">
        <v>6006</v>
      </c>
    </row>
    <row r="884" spans="1:33">
      <c r="C884" t="s">
        <v>2091</v>
      </c>
      <c r="E884" s="2" t="s">
        <v>6007</v>
      </c>
      <c r="G884" s="2" t="s">
        <v>5345</v>
      </c>
      <c r="I884" s="2" t="s">
        <v>2433</v>
      </c>
      <c r="K884" s="2" t="s">
        <v>2434</v>
      </c>
      <c r="M884" s="2" t="s">
        <v>2435</v>
      </c>
      <c r="O884" s="2" t="s">
        <v>2436</v>
      </c>
      <c r="Q884" s="2" t="s">
        <v>2437</v>
      </c>
      <c r="S884" t="s">
        <v>2438</v>
      </c>
      <c r="U884" t="s">
        <v>2439</v>
      </c>
      <c r="W884" t="s">
        <v>2440</v>
      </c>
      <c r="Y884" t="s">
        <v>2441</v>
      </c>
      <c r="AA884" t="s">
        <v>2502</v>
      </c>
      <c r="AC884" t="s">
        <v>4231</v>
      </c>
      <c r="AE884" t="s">
        <v>3092</v>
      </c>
      <c r="AG884" t="s">
        <v>6006</v>
      </c>
    </row>
    <row r="885" spans="1:33">
      <c r="C885" t="str">
        <f>+C3</f>
        <v>1550-</v>
      </c>
      <c r="E885" t="str">
        <f>+E3</f>
        <v>1580-</v>
      </c>
      <c r="G885" t="str">
        <f>+G3</f>
        <v>1610-</v>
      </c>
      <c r="I885" t="str">
        <f>+I3</f>
        <v xml:space="preserve">1650 - </v>
      </c>
      <c r="K885" t="str">
        <f>+K3</f>
        <v xml:space="preserve">1680 - </v>
      </c>
      <c r="M885" t="str">
        <f>+M3</f>
        <v>1720-</v>
      </c>
      <c r="O885" t="str">
        <f>+O3</f>
        <v>1750-</v>
      </c>
      <c r="Q885" t="str">
        <f>+Q3</f>
        <v>1780-</v>
      </c>
      <c r="S885" t="str">
        <f>+S3</f>
        <v>1810-</v>
      </c>
      <c r="U885" t="str">
        <f>+U3</f>
        <v>1840-</v>
      </c>
      <c r="W885" t="str">
        <f>+W3</f>
        <v>1870-</v>
      </c>
      <c r="Y885" t="str">
        <f>+Y3</f>
        <v>1900-</v>
      </c>
      <c r="AA885" t="str">
        <f>+AA3</f>
        <v>1930-</v>
      </c>
      <c r="AC885" t="str">
        <f>+AC3</f>
        <v>1960-</v>
      </c>
      <c r="AE885" t="str">
        <f>+AE3</f>
        <v>1990-</v>
      </c>
      <c r="AG885" t="s">
        <v>6006</v>
      </c>
    </row>
    <row r="886" spans="1:33">
      <c r="A886" t="s">
        <v>2092</v>
      </c>
      <c r="B886" t="s">
        <v>2092</v>
      </c>
      <c r="C886" t="s">
        <v>2092</v>
      </c>
      <c r="D886" t="s">
        <v>2092</v>
      </c>
      <c r="E886" t="s">
        <v>4918</v>
      </c>
      <c r="F886" t="s">
        <v>2092</v>
      </c>
      <c r="G886" t="s">
        <v>4918</v>
      </c>
      <c r="H886" t="s">
        <v>2092</v>
      </c>
      <c r="I886" t="s">
        <v>4918</v>
      </c>
      <c r="J886" t="s">
        <v>2092</v>
      </c>
      <c r="K886" t="s">
        <v>4918</v>
      </c>
      <c r="M886" t="s">
        <v>4918</v>
      </c>
      <c r="N886" t="s">
        <v>2092</v>
      </c>
      <c r="O886" t="s">
        <v>4918</v>
      </c>
      <c r="P886" t="s">
        <v>2092</v>
      </c>
      <c r="Q886" t="s">
        <v>4918</v>
      </c>
      <c r="R886" t="s">
        <v>2092</v>
      </c>
      <c r="S886" t="s">
        <v>4918</v>
      </c>
      <c r="U886" t="s">
        <v>4918</v>
      </c>
      <c r="W886" t="s">
        <v>4918</v>
      </c>
      <c r="Y886" t="s">
        <v>4918</v>
      </c>
      <c r="AA886" t="s">
        <v>4918</v>
      </c>
      <c r="AC886" t="s">
        <v>4918</v>
      </c>
      <c r="AE886" t="s">
        <v>4918</v>
      </c>
      <c r="AF886" t="s">
        <v>3093</v>
      </c>
      <c r="AG886" t="s">
        <v>6006</v>
      </c>
    </row>
    <row r="887" spans="1:33">
      <c r="A887" s="2" t="s">
        <v>5612</v>
      </c>
      <c r="C887" s="1">
        <f>SUM(B5:B883)</f>
        <v>2</v>
      </c>
      <c r="D887" s="1"/>
      <c r="E887" s="1">
        <f>SUM(D5:D883)</f>
        <v>7</v>
      </c>
      <c r="F887" s="1"/>
      <c r="G887" s="1">
        <f>SUM(F5:F883)</f>
        <v>18</v>
      </c>
      <c r="H887" s="1"/>
      <c r="I887" s="1">
        <f>SUM(H5:H883)</f>
        <v>49</v>
      </c>
      <c r="J887" s="1"/>
      <c r="K887" s="1">
        <f>SUM(J5:J883)</f>
        <v>49</v>
      </c>
      <c r="L887" s="1"/>
      <c r="M887" s="1">
        <f>SUM(L5:L883)</f>
        <v>62</v>
      </c>
      <c r="N887" s="1"/>
      <c r="O887" s="1">
        <f>SUM(N5:N883)</f>
        <v>91</v>
      </c>
      <c r="P887" s="1"/>
      <c r="Q887" s="1">
        <f>SUM(P5:P883)</f>
        <v>160</v>
      </c>
      <c r="R887" s="1"/>
      <c r="S887" s="1">
        <f>SUM(R5:R883)</f>
        <v>152</v>
      </c>
      <c r="T887" s="1"/>
      <c r="U887" s="1">
        <f>SUM(T5:T883)</f>
        <v>150</v>
      </c>
      <c r="V887" s="1"/>
      <c r="W887" s="1">
        <f>SUM(V5:V883)</f>
        <v>131</v>
      </c>
      <c r="X887" s="1"/>
      <c r="Y887" s="1">
        <f>SUM(X5:X883)</f>
        <v>77</v>
      </c>
      <c r="Z887" s="1"/>
      <c r="AA887" s="1">
        <f>SUM(Z5:Z883)</f>
        <v>66</v>
      </c>
      <c r="AB887" s="1"/>
      <c r="AC887" s="1">
        <f>SUM(AB5:AB883)</f>
        <v>49</v>
      </c>
      <c r="AD887" s="1"/>
      <c r="AE887" s="1">
        <f>SUM(AD5:AD883)</f>
        <v>22</v>
      </c>
      <c r="AF887" s="1">
        <f>SUM(B887:AE887)</f>
        <v>1085</v>
      </c>
      <c r="AG887" t="s">
        <v>6006</v>
      </c>
    </row>
    <row r="888" spans="1:33">
      <c r="A888" s="2" t="s">
        <v>5957</v>
      </c>
      <c r="C888" s="1">
        <v>0</v>
      </c>
      <c r="D888" s="1"/>
      <c r="E888" s="1">
        <v>2</v>
      </c>
      <c r="F888" s="1"/>
      <c r="G888" s="1">
        <v>3</v>
      </c>
      <c r="H888" s="1"/>
      <c r="I888" s="1">
        <v>6</v>
      </c>
      <c r="J888" s="1"/>
      <c r="K888" s="1">
        <v>11</v>
      </c>
      <c r="L888" s="1"/>
      <c r="M888" s="1">
        <v>8</v>
      </c>
      <c r="N888" s="1"/>
      <c r="O888" s="1">
        <v>9</v>
      </c>
      <c r="P888" s="1"/>
      <c r="Q888" s="1">
        <v>6</v>
      </c>
      <c r="R888" s="1"/>
      <c r="S888" s="1">
        <v>10</v>
      </c>
      <c r="T888" s="1"/>
      <c r="U888" s="1">
        <v>10</v>
      </c>
      <c r="V888" s="1"/>
      <c r="W888" s="1">
        <v>9</v>
      </c>
      <c r="X888" s="1"/>
      <c r="Y888" s="1">
        <v>13</v>
      </c>
      <c r="Z888" s="1"/>
      <c r="AA888" s="1">
        <v>9</v>
      </c>
      <c r="AB888" s="1"/>
      <c r="AC888" s="1">
        <v>16</v>
      </c>
      <c r="AD888" s="1"/>
      <c r="AE888" s="1">
        <v>16</v>
      </c>
      <c r="AF888" s="1">
        <f>SUM(B888:AE888)</f>
        <v>128</v>
      </c>
      <c r="AG888" t="s">
        <v>6006</v>
      </c>
    </row>
    <row r="889" spans="1:33">
      <c r="A889" s="2" t="s">
        <v>5745</v>
      </c>
      <c r="C889" s="1">
        <f>C887+C888</f>
        <v>2</v>
      </c>
      <c r="D889" s="1"/>
      <c r="E889" s="1">
        <f>E887+E888</f>
        <v>9</v>
      </c>
      <c r="F889" s="1"/>
      <c r="G889" s="1">
        <f>G887+G888</f>
        <v>21</v>
      </c>
      <c r="H889" s="1"/>
      <c r="I889" s="1">
        <f>I887+I888</f>
        <v>55</v>
      </c>
      <c r="J889" s="1"/>
      <c r="K889" s="1">
        <f>K887+K888</f>
        <v>60</v>
      </c>
      <c r="L889" s="1"/>
      <c r="M889" s="1">
        <f>M887+M888</f>
        <v>70</v>
      </c>
      <c r="N889" s="1"/>
      <c r="O889" s="1">
        <f>O887+O888</f>
        <v>100</v>
      </c>
      <c r="P889" s="1"/>
      <c r="Q889" s="1">
        <f>Q887+Q888</f>
        <v>166</v>
      </c>
      <c r="R889" s="1"/>
      <c r="S889" s="1">
        <f>S887+S888</f>
        <v>162</v>
      </c>
      <c r="T889" s="1"/>
      <c r="U889" s="1">
        <f>U887+U888</f>
        <v>160</v>
      </c>
      <c r="V889" s="1"/>
      <c r="W889" s="1">
        <f>W887+W888</f>
        <v>140</v>
      </c>
      <c r="X889" s="1"/>
      <c r="Y889" s="1">
        <f>Y887+Y888</f>
        <v>90</v>
      </c>
      <c r="Z889" s="1"/>
      <c r="AA889" s="1">
        <f>AA887+AA888</f>
        <v>75</v>
      </c>
      <c r="AB889" s="1"/>
      <c r="AC889" s="1">
        <f>AC887+AC888</f>
        <v>65</v>
      </c>
      <c r="AD889" s="1"/>
      <c r="AE889" s="1">
        <f>AE887+AE888</f>
        <v>38</v>
      </c>
      <c r="AF889" s="1">
        <f>AF887+AF888</f>
        <v>1213</v>
      </c>
      <c r="AG889" t="s">
        <v>6006</v>
      </c>
    </row>
    <row r="890" spans="1:33">
      <c r="C890" t="s">
        <v>6005</v>
      </c>
      <c r="E890" t="s">
        <v>6005</v>
      </c>
      <c r="G890" t="s">
        <v>6005</v>
      </c>
      <c r="I890" t="s">
        <v>6005</v>
      </c>
      <c r="K890" t="s">
        <v>6005</v>
      </c>
      <c r="M890" t="s">
        <v>6005</v>
      </c>
      <c r="O890" t="s">
        <v>6005</v>
      </c>
      <c r="Q890" t="s">
        <v>6005</v>
      </c>
      <c r="S890" t="s">
        <v>6005</v>
      </c>
      <c r="U890" t="s">
        <v>6005</v>
      </c>
      <c r="W890" t="s">
        <v>6005</v>
      </c>
      <c r="X890" t="s">
        <v>6005</v>
      </c>
      <c r="Z890" t="s">
        <v>6005</v>
      </c>
      <c r="AC890" t="s">
        <v>5958</v>
      </c>
      <c r="AE890" t="s">
        <v>5958</v>
      </c>
      <c r="AF890" t="s">
        <v>6005</v>
      </c>
      <c r="AG890" t="s">
        <v>6006</v>
      </c>
    </row>
    <row r="1006" spans="19:21">
      <c r="U1006" s="2"/>
    </row>
    <row r="1007" spans="19:21">
      <c r="S1007" s="2"/>
    </row>
    <row r="1008" spans="19:21">
      <c r="S1008" s="2"/>
      <c r="U1008" s="2"/>
    </row>
  </sheetData>
  <phoneticPr fontId="0" type="noConversion"/>
  <hyperlinks>
    <hyperlink ref="A107" r:id="rId1" display="http://freepages.genealogy.rootsweb.com/~gregheberle/HEBERLE-IMAGES.htm"/>
    <hyperlink ref="A116" r:id="rId2" display="..\HEBERLE-HOUSES-BUSINESSES-WEBPAGES.htm"/>
    <hyperlink ref="A106" r:id="rId3"/>
    <hyperlink ref="A114" r:id="rId4" display="..\Htm\Sport\Sport.htm"/>
    <hyperlink ref="A104" r:id="rId5" display="..\Htm\Doctors-Professors\DoctorsProfessors.htm"/>
    <hyperlink ref="A105" r:id="rId6" display="..\Htm\Immigration\Migration.htm"/>
    <hyperlink ref="A108" r:id="rId7" display="..\Htm\Politicians\Politicians.htm"/>
    <hyperlink ref="A109" r:id="rId8" display="..\Htm\Publications\Books-Papers.htm"/>
    <hyperlink ref="A113" r:id="rId9" display="..\Htm\Religious\ReligiousProfessionals.htm"/>
    <hyperlink ref="A115" r:id="rId10" display="..\Htm\WarService\WarService.htm"/>
    <hyperlink ref="A117" r:id="rId11"/>
    <hyperlink ref="A118" r:id="rId12"/>
    <hyperlink ref="D1" r:id="rId13"/>
  </hyperlinks>
  <printOptions gridLinesSet="0"/>
  <pageMargins left="0" right="0" top="0.39370078740157483" bottom="0.39370078740157483" header="0.31496062992125984" footer="0.31496062992125984"/>
  <pageSetup paperSize="9" scale="32" fitToHeight="6" orientation="landscape" r:id="rId14"/>
  <headerFooter alignWithMargins="0">
    <oddHeader>&amp;A</oddHeader>
    <oddFooter>Page &amp;P&amp;R&amp;A</oddFooter>
  </headerFooter>
  <drawing r:id="rId15"/>
  <webPublishItems count="2">
    <webPublishItem id="26335" divId="H-SBadenW_26335" sourceType="printArea" destinationFile="C:\homepage\Htm\familytree\SBW6Rottenburg.htm"/>
    <webPublishItem id="2400" divId="H-sgermy_2400" sourceType="range" sourceRef="A1:AG890" destinationFile="C:\homepage\Htm\familytree\sg6Rottenburg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11"/>
  <sheetViews>
    <sheetView showGridLines="0" topLeftCell="W798" zoomScale="60" workbookViewId="0">
      <selection activeCell="AK823" sqref="AK823"/>
    </sheetView>
  </sheetViews>
  <sheetFormatPr defaultRowHeight="12.75"/>
  <cols>
    <col min="1" max="1" width="12.7109375" customWidth="1"/>
    <col min="2" max="2" width="3.140625" customWidth="1"/>
    <col min="3" max="3" width="12.7109375" customWidth="1"/>
    <col min="4" max="4" width="2.7109375" customWidth="1"/>
    <col min="5" max="5" width="12.7109375" customWidth="1"/>
    <col min="6" max="6" width="3" customWidth="1"/>
    <col min="7" max="7" width="12.7109375" customWidth="1"/>
    <col min="8" max="8" width="3" customWidth="1"/>
    <col min="9" max="9" width="12.7109375" customWidth="1"/>
    <col min="10" max="10" width="3" customWidth="1"/>
    <col min="11" max="11" width="12.7109375" customWidth="1"/>
    <col min="12" max="12" width="2.42578125" customWidth="1"/>
    <col min="13" max="13" width="21.5703125" customWidth="1"/>
    <col min="14" max="14" width="2.42578125" customWidth="1"/>
    <col min="15" max="15" width="18.140625" customWidth="1"/>
    <col min="16" max="16" width="2.7109375" customWidth="1"/>
    <col min="17" max="17" width="24" customWidth="1"/>
    <col min="18" max="18" width="2.7109375" customWidth="1"/>
    <col min="19" max="19" width="25.7109375" customWidth="1"/>
    <col min="20" max="20" width="2.7109375" customWidth="1"/>
    <col min="21" max="21" width="25.7109375" customWidth="1"/>
    <col min="22" max="22" width="2.7109375" customWidth="1"/>
    <col min="23" max="23" width="26.42578125" customWidth="1"/>
    <col min="24" max="24" width="2.7109375" customWidth="1"/>
    <col min="25" max="25" width="27.5703125" customWidth="1"/>
    <col min="26" max="26" width="2.7109375" customWidth="1"/>
    <col min="27" max="27" width="30.42578125" customWidth="1"/>
    <col min="28" max="28" width="2.7109375" customWidth="1"/>
    <col min="29" max="29" width="27.5703125" customWidth="1"/>
    <col min="30" max="30" width="2.7109375" customWidth="1"/>
    <col min="31" max="31" width="30.7109375" customWidth="1"/>
    <col min="32" max="32" width="2.7109375" customWidth="1"/>
    <col min="33" max="33" width="39.5703125" customWidth="1"/>
    <col min="34" max="34" width="2.7109375" customWidth="1"/>
    <col min="35" max="35" width="40" customWidth="1"/>
    <col min="36" max="36" width="2.7109375" customWidth="1"/>
    <col min="37" max="37" width="28.85546875" customWidth="1"/>
    <col min="38" max="38" width="2.7109375" customWidth="1"/>
    <col min="39" max="39" width="35" customWidth="1"/>
    <col min="40" max="40" width="2.7109375" customWidth="1"/>
    <col min="41" max="41" width="29.28515625" customWidth="1"/>
    <col min="42" max="42" width="2.7109375" customWidth="1"/>
    <col min="43" max="43" width="23.7109375" customWidth="1"/>
    <col min="45" max="45" width="2.7109375" customWidth="1"/>
  </cols>
  <sheetData>
    <row r="1" spans="1:45" ht="30">
      <c r="A1" s="5" t="s">
        <v>3559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2" t="s">
        <v>1345</v>
      </c>
      <c r="S1" t="s">
        <v>6005</v>
      </c>
      <c r="U1" t="s">
        <v>6005</v>
      </c>
      <c r="W1" t="s">
        <v>6005</v>
      </c>
      <c r="Y1" t="s">
        <v>6005</v>
      </c>
      <c r="AA1" t="s">
        <v>6005</v>
      </c>
      <c r="AC1" t="s">
        <v>6005</v>
      </c>
      <c r="AE1" t="s">
        <v>6005</v>
      </c>
      <c r="AG1" t="s">
        <v>6005</v>
      </c>
      <c r="AH1" t="s">
        <v>6006</v>
      </c>
      <c r="AI1" t="s">
        <v>6005</v>
      </c>
      <c r="AK1" t="s">
        <v>6005</v>
      </c>
      <c r="AM1" t="s">
        <v>6005</v>
      </c>
      <c r="AO1" t="s">
        <v>6005</v>
      </c>
      <c r="AQ1" t="s">
        <v>6445</v>
      </c>
      <c r="AR1" t="s">
        <v>6005</v>
      </c>
      <c r="AS1" t="s">
        <v>6006</v>
      </c>
    </row>
    <row r="2" spans="1:45">
      <c r="M2" t="s">
        <v>2091</v>
      </c>
      <c r="O2" t="s">
        <v>6007</v>
      </c>
      <c r="Q2" t="s">
        <v>5345</v>
      </c>
      <c r="S2" t="s">
        <v>2433</v>
      </c>
      <c r="U2" t="s">
        <v>2434</v>
      </c>
      <c r="W2" t="s">
        <v>2435</v>
      </c>
      <c r="Y2" t="s">
        <v>2436</v>
      </c>
      <c r="AA2" t="s">
        <v>2437</v>
      </c>
      <c r="AC2" t="s">
        <v>2438</v>
      </c>
      <c r="AE2" t="s">
        <v>2439</v>
      </c>
      <c r="AG2" t="s">
        <v>2440</v>
      </c>
      <c r="AI2" t="s">
        <v>2441</v>
      </c>
      <c r="AK2" t="s">
        <v>2502</v>
      </c>
      <c r="AM2" t="s">
        <v>4231</v>
      </c>
      <c r="AO2" t="s">
        <v>3092</v>
      </c>
      <c r="AQ2" t="s">
        <v>3328</v>
      </c>
      <c r="AS2" t="s">
        <v>6006</v>
      </c>
    </row>
    <row r="3" spans="1:45">
      <c r="A3" s="4" t="s">
        <v>3912</v>
      </c>
      <c r="C3" s="17" t="s">
        <v>9008</v>
      </c>
      <c r="E3" s="17" t="s">
        <v>8968</v>
      </c>
      <c r="G3" s="17" t="s">
        <v>8969</v>
      </c>
      <c r="I3" s="17" t="s">
        <v>8970</v>
      </c>
      <c r="K3" s="17" t="s">
        <v>7632</v>
      </c>
      <c r="M3" t="s">
        <v>5599</v>
      </c>
      <c r="O3" t="s">
        <v>5600</v>
      </c>
      <c r="Q3" t="s">
        <v>5601</v>
      </c>
      <c r="S3" t="s">
        <v>5923</v>
      </c>
      <c r="U3" t="s">
        <v>3838</v>
      </c>
      <c r="W3" t="s">
        <v>3837</v>
      </c>
      <c r="Y3" t="s">
        <v>695</v>
      </c>
      <c r="AA3" t="s">
        <v>696</v>
      </c>
      <c r="AC3" t="s">
        <v>697</v>
      </c>
      <c r="AE3" t="s">
        <v>698</v>
      </c>
      <c r="AG3" t="s">
        <v>699</v>
      </c>
      <c r="AI3" t="s">
        <v>700</v>
      </c>
      <c r="AK3" t="s">
        <v>701</v>
      </c>
      <c r="AM3" t="s">
        <v>702</v>
      </c>
      <c r="AO3" t="s">
        <v>703</v>
      </c>
      <c r="AQ3" t="s">
        <v>704</v>
      </c>
      <c r="AS3" t="s">
        <v>6006</v>
      </c>
    </row>
    <row r="4" spans="1:45">
      <c r="A4" s="4" t="s">
        <v>3059</v>
      </c>
      <c r="B4" s="4"/>
      <c r="C4" s="4"/>
      <c r="Q4" t="s">
        <v>4918</v>
      </c>
      <c r="S4" t="s">
        <v>4918</v>
      </c>
      <c r="T4" t="s">
        <v>2092</v>
      </c>
      <c r="U4" t="s">
        <v>4918</v>
      </c>
      <c r="V4" t="s">
        <v>2092</v>
      </c>
      <c r="W4" t="s">
        <v>4918</v>
      </c>
      <c r="X4" t="s">
        <v>2092</v>
      </c>
      <c r="Y4" t="s">
        <v>4918</v>
      </c>
      <c r="AA4" t="s">
        <v>4918</v>
      </c>
      <c r="AB4" t="s">
        <v>2092</v>
      </c>
      <c r="AC4" t="s">
        <v>4918</v>
      </c>
      <c r="AD4" t="s">
        <v>2092</v>
      </c>
      <c r="AE4" t="s">
        <v>4918</v>
      </c>
      <c r="AF4" t="s">
        <v>4919</v>
      </c>
      <c r="AG4" t="s">
        <v>4918</v>
      </c>
      <c r="AH4" t="s">
        <v>4919</v>
      </c>
      <c r="AI4" t="s">
        <v>4918</v>
      </c>
      <c r="AJ4" t="s">
        <v>4919</v>
      </c>
      <c r="AK4" t="s">
        <v>4918</v>
      </c>
      <c r="AL4" t="s">
        <v>4919</v>
      </c>
      <c r="AM4" t="s">
        <v>4918</v>
      </c>
      <c r="AN4" t="s">
        <v>4919</v>
      </c>
      <c r="AO4" t="s">
        <v>4918</v>
      </c>
      <c r="AQ4" t="s">
        <v>4918</v>
      </c>
      <c r="AR4" t="s">
        <v>4918</v>
      </c>
      <c r="AS4" t="s">
        <v>6006</v>
      </c>
    </row>
    <row r="5" spans="1:45">
      <c r="A5" s="11" t="s">
        <v>6585</v>
      </c>
      <c r="B5" s="4"/>
      <c r="C5" s="4"/>
      <c r="D5" s="4"/>
      <c r="E5" s="4"/>
      <c r="F5" s="4"/>
      <c r="G5" s="4"/>
      <c r="H5" s="4"/>
      <c r="I5" s="4"/>
      <c r="J5" s="4"/>
      <c r="K5" s="4"/>
      <c r="R5" s="3" t="s">
        <v>8503</v>
      </c>
      <c r="AK5" s="210" t="s">
        <v>8504</v>
      </c>
      <c r="AN5" s="18"/>
      <c r="AO5" s="20" t="s">
        <v>5837</v>
      </c>
      <c r="AP5" s="18"/>
      <c r="AS5" t="s">
        <v>6006</v>
      </c>
    </row>
    <row r="6" spans="1:45">
      <c r="A6" s="4" t="s">
        <v>4154</v>
      </c>
      <c r="B6" s="11"/>
      <c r="C6" s="11"/>
      <c r="D6" s="4"/>
      <c r="E6" s="4"/>
      <c r="F6" s="4"/>
      <c r="G6" s="4"/>
      <c r="H6" s="4"/>
      <c r="I6" s="4"/>
      <c r="J6" s="4"/>
      <c r="K6" s="4"/>
      <c r="AN6" s="19" t="s">
        <v>5323</v>
      </c>
      <c r="AO6" s="35" t="s">
        <v>5749</v>
      </c>
      <c r="AP6" s="18"/>
      <c r="AS6" t="s">
        <v>6006</v>
      </c>
    </row>
    <row r="7" spans="1:45">
      <c r="A7" s="8" t="s">
        <v>105</v>
      </c>
      <c r="B7" s="4"/>
      <c r="C7" s="4"/>
      <c r="D7" s="11"/>
      <c r="E7" s="11"/>
      <c r="F7" s="11"/>
      <c r="G7" s="11"/>
      <c r="H7" s="11"/>
      <c r="I7" s="11"/>
      <c r="J7" s="11"/>
      <c r="K7" s="11"/>
      <c r="AN7" s="19" t="s">
        <v>1825</v>
      </c>
      <c r="AO7" s="108" t="s">
        <v>5746</v>
      </c>
      <c r="AP7" s="18"/>
      <c r="AS7" t="s">
        <v>6006</v>
      </c>
    </row>
    <row r="8" spans="1:45">
      <c r="A8" s="277" t="s">
        <v>12421</v>
      </c>
      <c r="B8" s="8"/>
      <c r="C8" s="8"/>
      <c r="D8" s="4"/>
      <c r="E8" s="4"/>
      <c r="F8" s="4"/>
      <c r="G8" s="4"/>
      <c r="H8" s="4"/>
      <c r="I8" s="4"/>
      <c r="J8" s="4"/>
      <c r="K8" s="4"/>
      <c r="AM8" s="210"/>
      <c r="AN8" s="19" t="s">
        <v>1825</v>
      </c>
      <c r="AO8" s="169" t="s">
        <v>7116</v>
      </c>
      <c r="AP8" s="18"/>
      <c r="AS8" t="s">
        <v>6006</v>
      </c>
    </row>
    <row r="9" spans="1:45">
      <c r="A9" s="2" t="s">
        <v>806</v>
      </c>
      <c r="B9" s="225"/>
      <c r="C9" s="225"/>
      <c r="D9" s="8"/>
      <c r="E9" s="8"/>
      <c r="F9" s="8"/>
      <c r="G9" s="8"/>
      <c r="H9" s="8"/>
      <c r="I9" s="8"/>
      <c r="J9" s="8"/>
      <c r="K9" s="8"/>
      <c r="AM9" s="210"/>
      <c r="AN9" s="19" t="s">
        <v>1825</v>
      </c>
      <c r="AO9" s="18"/>
      <c r="AP9" s="18"/>
      <c r="AS9" t="s">
        <v>6006</v>
      </c>
    </row>
    <row r="10" spans="1:45">
      <c r="A10" s="2" t="s">
        <v>2382</v>
      </c>
      <c r="B10" s="2"/>
      <c r="C10" s="2"/>
      <c r="D10" s="225"/>
      <c r="E10" s="225"/>
      <c r="F10" s="225"/>
      <c r="G10" s="225"/>
      <c r="H10" s="225"/>
      <c r="I10" s="225"/>
      <c r="J10" s="225"/>
      <c r="K10" s="225"/>
      <c r="AM10" s="210"/>
      <c r="AN10" t="s">
        <v>1825</v>
      </c>
      <c r="AO10" s="210" t="s">
        <v>8505</v>
      </c>
      <c r="AS10" t="s">
        <v>6006</v>
      </c>
    </row>
    <row r="11" spans="1:45">
      <c r="A11" s="66" t="s">
        <v>4568</v>
      </c>
      <c r="B11" s="2"/>
      <c r="C11" s="2"/>
      <c r="D11" s="2"/>
      <c r="E11" s="2"/>
      <c r="F11" s="2"/>
      <c r="G11" s="2"/>
      <c r="H11" s="2"/>
      <c r="I11" s="2"/>
      <c r="J11" s="2"/>
      <c r="K11" s="2"/>
      <c r="R11" t="s">
        <v>4043</v>
      </c>
      <c r="AS11" t="s">
        <v>6006</v>
      </c>
    </row>
    <row r="12" spans="1:45">
      <c r="A12" s="66" t="s">
        <v>1686</v>
      </c>
      <c r="D12" s="2"/>
      <c r="E12" s="2"/>
      <c r="F12" s="2"/>
      <c r="G12" s="2"/>
      <c r="H12" s="2"/>
      <c r="I12" s="2"/>
      <c r="J12" s="2"/>
      <c r="K12" s="2"/>
      <c r="R12" s="3" t="s">
        <v>7935</v>
      </c>
      <c r="AJ12" s="20" t="s">
        <v>372</v>
      </c>
      <c r="AK12" s="18"/>
      <c r="AL12" s="18"/>
      <c r="AS12" t="s">
        <v>6006</v>
      </c>
    </row>
    <row r="13" spans="1:45">
      <c r="A13" s="66" t="s">
        <v>886</v>
      </c>
      <c r="B13" s="66"/>
      <c r="C13" s="66"/>
      <c r="L13" s="4"/>
      <c r="M13" s="4"/>
      <c r="AJ13" s="19" t="s">
        <v>5323</v>
      </c>
      <c r="AK13" s="69" t="s">
        <v>2009</v>
      </c>
      <c r="AL13" s="18"/>
      <c r="AS13" t="s">
        <v>6006</v>
      </c>
    </row>
    <row r="14" spans="1:45">
      <c r="A14" s="224" t="s">
        <v>12250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4"/>
      <c r="M14" s="4"/>
      <c r="AJ14" s="19" t="s">
        <v>1825</v>
      </c>
      <c r="AK14" s="274" t="s">
        <v>11908</v>
      </c>
      <c r="AL14" s="18"/>
      <c r="AS14" t="s">
        <v>6006</v>
      </c>
    </row>
    <row r="15" spans="1:45">
      <c r="A15" s="224" t="s">
        <v>12251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1"/>
      <c r="M15" s="11"/>
      <c r="AJ15" s="19" t="s">
        <v>1825</v>
      </c>
      <c r="AK15" s="274" t="s">
        <v>11907</v>
      </c>
      <c r="AL15" s="18"/>
      <c r="AS15" t="s">
        <v>6006</v>
      </c>
    </row>
    <row r="16" spans="1:45">
      <c r="A16" s="224" t="s">
        <v>12252</v>
      </c>
      <c r="D16" s="66"/>
      <c r="E16" s="66"/>
      <c r="F16" s="66"/>
      <c r="G16" s="66"/>
      <c r="H16" s="66"/>
      <c r="J16" s="7"/>
      <c r="L16" s="11"/>
      <c r="M16" s="11"/>
      <c r="AJ16" s="19" t="s">
        <v>1825</v>
      </c>
      <c r="AK16" s="199" t="s">
        <v>7950</v>
      </c>
      <c r="AL16" s="18"/>
      <c r="AS16" t="s">
        <v>6006</v>
      </c>
    </row>
    <row r="17" spans="1:45">
      <c r="A17" s="16" t="s">
        <v>887</v>
      </c>
      <c r="B17" s="16"/>
      <c r="C17" s="16"/>
      <c r="L17" s="11"/>
      <c r="M17" s="11"/>
      <c r="AJ17" s="19" t="s">
        <v>1825</v>
      </c>
      <c r="AK17" s="193" t="s">
        <v>7953</v>
      </c>
      <c r="AL17" s="18"/>
      <c r="AS17" t="s">
        <v>6006</v>
      </c>
    </row>
    <row r="18" spans="1:45">
      <c r="A18" s="17" t="s">
        <v>8503</v>
      </c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4"/>
      <c r="M18" s="4"/>
      <c r="AJ18" s="19" t="s">
        <v>1825</v>
      </c>
      <c r="AK18" s="193" t="s">
        <v>11904</v>
      </c>
      <c r="AL18" s="18"/>
      <c r="AS18" t="s">
        <v>6006</v>
      </c>
    </row>
    <row r="19" spans="1:45">
      <c r="A19" t="s">
        <v>7935</v>
      </c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4"/>
      <c r="M19" s="4"/>
      <c r="AJ19" s="19" t="s">
        <v>1825</v>
      </c>
      <c r="AK19" s="210" t="s">
        <v>11905</v>
      </c>
      <c r="AL19" s="18"/>
      <c r="AS19" t="s">
        <v>6006</v>
      </c>
    </row>
    <row r="20" spans="1:45">
      <c r="A20" t="s">
        <v>9052</v>
      </c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4"/>
      <c r="M20" s="4"/>
      <c r="AJ20" s="19" t="s">
        <v>1825</v>
      </c>
      <c r="AK20" s="274" t="s">
        <v>8313</v>
      </c>
      <c r="AL20" s="18"/>
      <c r="AS20" t="s">
        <v>6006</v>
      </c>
    </row>
    <row r="21" spans="1:45">
      <c r="A21" s="17" t="s">
        <v>7938</v>
      </c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4"/>
      <c r="M21" s="4"/>
      <c r="AJ21" s="19" t="s">
        <v>1825</v>
      </c>
      <c r="AK21" s="274" t="s">
        <v>11906</v>
      </c>
      <c r="AL21" s="18"/>
      <c r="AS21" t="s">
        <v>6006</v>
      </c>
    </row>
    <row r="22" spans="1:45">
      <c r="A22" s="7" t="s">
        <v>8533</v>
      </c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4"/>
      <c r="M22" s="4"/>
      <c r="AJ22" s="18"/>
      <c r="AK22" s="18"/>
      <c r="AL22" s="18"/>
      <c r="AS22" t="s">
        <v>6006</v>
      </c>
    </row>
    <row r="23" spans="1:45">
      <c r="A23" s="7" t="s">
        <v>9806</v>
      </c>
      <c r="D23" s="17"/>
      <c r="E23" s="17"/>
      <c r="F23" s="17"/>
      <c r="G23" s="17"/>
      <c r="H23" s="17"/>
      <c r="I23" s="17"/>
      <c r="J23" s="17"/>
      <c r="K23" s="17"/>
      <c r="L23" s="2"/>
      <c r="M23" s="2"/>
      <c r="R23" t="s">
        <v>4043</v>
      </c>
      <c r="AN23" s="18"/>
      <c r="AO23" s="18"/>
      <c r="AP23" s="18"/>
      <c r="AS23" t="s">
        <v>6006</v>
      </c>
    </row>
    <row r="24" spans="1:45">
      <c r="A24" s="75" t="s">
        <v>2763</v>
      </c>
      <c r="B24" s="17"/>
      <c r="C24" s="17"/>
      <c r="L24" s="2"/>
      <c r="M24" s="2"/>
      <c r="R24" s="3" t="s">
        <v>7938</v>
      </c>
      <c r="AL24" s="18"/>
      <c r="AM24" s="18"/>
      <c r="AN24" t="s">
        <v>5323</v>
      </c>
      <c r="AO24" t="s">
        <v>3058</v>
      </c>
      <c r="AP24" s="18"/>
      <c r="AS24" t="s">
        <v>6006</v>
      </c>
    </row>
    <row r="25" spans="1:45">
      <c r="A25" s="7" t="s">
        <v>9407</v>
      </c>
      <c r="B25" s="7"/>
      <c r="C25" s="7"/>
      <c r="D25" s="17"/>
      <c r="E25" s="17"/>
      <c r="F25" s="17"/>
      <c r="G25" s="17"/>
      <c r="H25" s="17"/>
      <c r="I25" s="17"/>
      <c r="J25" s="17"/>
      <c r="K25" s="17"/>
      <c r="L25" s="2"/>
      <c r="M25" s="2"/>
      <c r="R25" s="198" t="s">
        <v>8838</v>
      </c>
      <c r="AL25" s="18"/>
      <c r="AM25" s="112" t="s">
        <v>658</v>
      </c>
      <c r="AN25" t="s">
        <v>1825</v>
      </c>
      <c r="AO25" t="s">
        <v>3060</v>
      </c>
      <c r="AP25" s="18"/>
      <c r="AS25" t="s">
        <v>6006</v>
      </c>
    </row>
    <row r="26" spans="1:45">
      <c r="A26" s="234" t="s">
        <v>9178</v>
      </c>
      <c r="D26" s="7"/>
      <c r="E26" s="7"/>
      <c r="F26" s="7"/>
      <c r="G26" s="7"/>
      <c r="H26" s="7"/>
      <c r="I26" s="7"/>
      <c r="J26" s="7"/>
      <c r="K26" s="7"/>
      <c r="AL26" s="19" t="s">
        <v>5323</v>
      </c>
      <c r="AM26" s="8" t="s">
        <v>7949</v>
      </c>
      <c r="AN26" t="s">
        <v>1825</v>
      </c>
      <c r="AO26" s="112" t="s">
        <v>658</v>
      </c>
      <c r="AP26" s="18"/>
      <c r="AS26" t="s">
        <v>6006</v>
      </c>
    </row>
    <row r="27" spans="1:45">
      <c r="A27" s="7" t="s">
        <v>9801</v>
      </c>
      <c r="B27" s="75"/>
      <c r="C27" s="75"/>
      <c r="L27" s="66"/>
      <c r="M27" s="66"/>
      <c r="T27" t="s">
        <v>5323</v>
      </c>
      <c r="U27" s="73" t="s">
        <v>6394</v>
      </c>
      <c r="V27" t="s">
        <v>5323</v>
      </c>
      <c r="W27" s="74" t="s">
        <v>6395</v>
      </c>
      <c r="Z27" t="s">
        <v>5323</v>
      </c>
      <c r="AA27" s="74" t="s">
        <v>3015</v>
      </c>
      <c r="AD27" t="s">
        <v>5323</v>
      </c>
      <c r="AE27" s="74" t="s">
        <v>4244</v>
      </c>
      <c r="AL27" s="19" t="s">
        <v>1825</v>
      </c>
      <c r="AM27" s="8" t="s">
        <v>66</v>
      </c>
      <c r="AN27" t="s">
        <v>5323</v>
      </c>
      <c r="AO27" t="s">
        <v>3495</v>
      </c>
      <c r="AP27" s="18"/>
      <c r="AS27" t="s">
        <v>6006</v>
      </c>
    </row>
    <row r="28" spans="1:4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66"/>
      <c r="M28" s="66"/>
      <c r="T28" t="s">
        <v>1825</v>
      </c>
      <c r="U28" s="69" t="s">
        <v>3017</v>
      </c>
      <c r="V28" t="s">
        <v>1825</v>
      </c>
      <c r="W28" s="74" t="s">
        <v>6342</v>
      </c>
      <c r="X28" t="s">
        <v>5323</v>
      </c>
      <c r="Y28" s="73" t="s">
        <v>5136</v>
      </c>
      <c r="Z28" t="s">
        <v>1825</v>
      </c>
      <c r="AA28" s="69" t="s">
        <v>213</v>
      </c>
      <c r="AD28" t="s">
        <v>1825</v>
      </c>
      <c r="AE28" s="69" t="s">
        <v>4245</v>
      </c>
      <c r="AL28" s="19" t="s">
        <v>1825</v>
      </c>
      <c r="AM28" t="s">
        <v>4652</v>
      </c>
      <c r="AN28" t="s">
        <v>1825</v>
      </c>
      <c r="AO28" t="s">
        <v>4653</v>
      </c>
      <c r="AP28" s="18"/>
      <c r="AS28" t="s">
        <v>6006</v>
      </c>
    </row>
    <row r="29" spans="1:45">
      <c r="A29" s="7" t="s">
        <v>12199</v>
      </c>
      <c r="D29" s="75"/>
      <c r="E29" s="75"/>
      <c r="F29" s="75"/>
      <c r="G29" s="75"/>
      <c r="H29" s="75"/>
      <c r="I29" s="75"/>
      <c r="J29" s="75"/>
      <c r="K29" s="75"/>
      <c r="L29" s="66"/>
      <c r="M29" s="66"/>
      <c r="T29" t="s">
        <v>1825</v>
      </c>
      <c r="U29" s="69" t="s">
        <v>3018</v>
      </c>
      <c r="V29" t="s">
        <v>1825</v>
      </c>
      <c r="W29" s="69" t="s">
        <v>3705</v>
      </c>
      <c r="X29" t="s">
        <v>1825</v>
      </c>
      <c r="Y29" s="69" t="s">
        <v>6323</v>
      </c>
      <c r="Z29" t="s">
        <v>1825</v>
      </c>
      <c r="AL29" s="19" t="s">
        <v>1825</v>
      </c>
      <c r="AP29" s="18"/>
      <c r="AS29" t="s">
        <v>6006</v>
      </c>
    </row>
    <row r="30" spans="1:45">
      <c r="A30" t="s">
        <v>4389</v>
      </c>
      <c r="T30" t="s">
        <v>1825</v>
      </c>
      <c r="U30" s="69" t="s">
        <v>3016</v>
      </c>
      <c r="V30" t="s">
        <v>1825</v>
      </c>
      <c r="W30" s="69" t="s">
        <v>6587</v>
      </c>
      <c r="X30" t="s">
        <v>1825</v>
      </c>
      <c r="Z30" t="s">
        <v>1825</v>
      </c>
      <c r="AE30" s="112" t="s">
        <v>658</v>
      </c>
      <c r="AG30" s="112" t="s">
        <v>658</v>
      </c>
      <c r="AL30" s="19" t="s">
        <v>6515</v>
      </c>
      <c r="AM30" s="8" t="s">
        <v>7948</v>
      </c>
      <c r="AN30" t="s">
        <v>5323</v>
      </c>
      <c r="AO30" t="s">
        <v>3446</v>
      </c>
      <c r="AP30" s="18"/>
      <c r="AS30" t="s">
        <v>6006</v>
      </c>
    </row>
    <row r="31" spans="1:45">
      <c r="A31" s="7" t="s">
        <v>10230</v>
      </c>
      <c r="T31" t="s">
        <v>1825</v>
      </c>
      <c r="U31" s="69" t="s">
        <v>2819</v>
      </c>
      <c r="V31" t="s">
        <v>1825</v>
      </c>
      <c r="W31" s="69" t="s">
        <v>6322</v>
      </c>
      <c r="X31" t="s">
        <v>5323</v>
      </c>
      <c r="Y31" s="74" t="s">
        <v>6343</v>
      </c>
      <c r="Z31" t="s">
        <v>5323</v>
      </c>
      <c r="AA31" s="74" t="s">
        <v>3865</v>
      </c>
      <c r="AB31" t="s">
        <v>5323</v>
      </c>
      <c r="AC31" s="73" t="s">
        <v>4224</v>
      </c>
      <c r="AD31" s="18"/>
      <c r="AE31" s="20" t="s">
        <v>659</v>
      </c>
      <c r="AF31" s="18"/>
      <c r="AG31" s="18"/>
      <c r="AH31" s="18"/>
      <c r="AI31" s="18"/>
      <c r="AJ31" s="18"/>
      <c r="AK31" s="18"/>
      <c r="AL31" s="19" t="s">
        <v>1825</v>
      </c>
      <c r="AM31" s="8" t="s">
        <v>9164</v>
      </c>
      <c r="AN31" t="s">
        <v>1825</v>
      </c>
      <c r="AO31" t="s">
        <v>764</v>
      </c>
      <c r="AP31" s="18"/>
      <c r="AS31" t="s">
        <v>6006</v>
      </c>
    </row>
    <row r="32" spans="1:45">
      <c r="A32" s="75" t="s">
        <v>2154</v>
      </c>
      <c r="F32" s="75"/>
      <c r="G32" s="75"/>
      <c r="H32" s="75"/>
      <c r="I32" s="75"/>
      <c r="J32" s="75"/>
      <c r="K32" s="75"/>
      <c r="V32" t="s">
        <v>1825</v>
      </c>
      <c r="W32" s="69" t="s">
        <v>184</v>
      </c>
      <c r="X32" t="s">
        <v>1825</v>
      </c>
      <c r="Y32" s="74" t="s">
        <v>2158</v>
      </c>
      <c r="Z32" t="s">
        <v>1825</v>
      </c>
      <c r="AA32" s="69" t="s">
        <v>520</v>
      </c>
      <c r="AB32" t="s">
        <v>1825</v>
      </c>
      <c r="AC32" s="72" t="s">
        <v>2756</v>
      </c>
      <c r="AD32" s="19" t="s">
        <v>5323</v>
      </c>
      <c r="AE32" t="s">
        <v>1913</v>
      </c>
      <c r="AF32" t="s">
        <v>5323</v>
      </c>
      <c r="AG32" s="2" t="s">
        <v>6411</v>
      </c>
      <c r="AH32" t="s">
        <v>5323</v>
      </c>
      <c r="AI32" t="s">
        <v>765</v>
      </c>
      <c r="AJ32" t="s">
        <v>5323</v>
      </c>
      <c r="AK32" t="s">
        <v>766</v>
      </c>
      <c r="AL32" t="s">
        <v>1825</v>
      </c>
      <c r="AM32" s="1" t="s">
        <v>4420</v>
      </c>
      <c r="AP32" s="18"/>
      <c r="AS32" t="s">
        <v>6006</v>
      </c>
    </row>
    <row r="33" spans="1:45">
      <c r="A33" s="8" t="s">
        <v>10254</v>
      </c>
      <c r="D33" s="75"/>
      <c r="E33" s="75"/>
      <c r="R33" t="s">
        <v>5323</v>
      </c>
      <c r="S33" s="74" t="s">
        <v>4422</v>
      </c>
      <c r="T33" t="s">
        <v>5323</v>
      </c>
      <c r="U33" s="74" t="s">
        <v>4423</v>
      </c>
      <c r="V33" t="s">
        <v>1825</v>
      </c>
      <c r="W33" s="69" t="s">
        <v>2819</v>
      </c>
      <c r="X33" t="s">
        <v>1825</v>
      </c>
      <c r="Y33" s="69" t="s">
        <v>1769</v>
      </c>
      <c r="Z33" t="s">
        <v>1825</v>
      </c>
      <c r="AA33" s="69" t="s">
        <v>4223</v>
      </c>
      <c r="AB33" t="s">
        <v>1825</v>
      </c>
      <c r="AC33" s="69" t="s">
        <v>4225</v>
      </c>
      <c r="AD33" s="19" t="s">
        <v>1825</v>
      </c>
      <c r="AE33" s="69" t="s">
        <v>1914</v>
      </c>
      <c r="AF33" t="s">
        <v>1825</v>
      </c>
      <c r="AG33" s="2" t="s">
        <v>3851</v>
      </c>
      <c r="AH33" t="s">
        <v>1825</v>
      </c>
      <c r="AI33" s="8" t="s">
        <v>64</v>
      </c>
      <c r="AJ33" t="s">
        <v>1825</v>
      </c>
      <c r="AK33" s="2" t="s">
        <v>3852</v>
      </c>
      <c r="AL33" t="s">
        <v>1825</v>
      </c>
      <c r="AN33" t="s">
        <v>5323</v>
      </c>
      <c r="AO33" t="s">
        <v>3853</v>
      </c>
      <c r="AP33" s="18"/>
      <c r="AS33" t="s">
        <v>6006</v>
      </c>
    </row>
    <row r="34" spans="1:45">
      <c r="A34" s="17" t="s">
        <v>12106</v>
      </c>
      <c r="B34" s="8"/>
      <c r="C34" s="75"/>
      <c r="F34" s="8"/>
      <c r="G34" s="8"/>
      <c r="H34" s="8"/>
      <c r="I34" s="8"/>
      <c r="J34" s="8"/>
      <c r="K34" s="8"/>
      <c r="R34" t="s">
        <v>1825</v>
      </c>
      <c r="S34" s="69" t="s">
        <v>70</v>
      </c>
      <c r="T34" t="s">
        <v>1825</v>
      </c>
      <c r="U34" s="69" t="s">
        <v>8836</v>
      </c>
      <c r="V34" t="s">
        <v>1825</v>
      </c>
      <c r="X34" t="s">
        <v>1825</v>
      </c>
      <c r="Y34" s="69" t="s">
        <v>908</v>
      </c>
      <c r="Z34" t="s">
        <v>1825</v>
      </c>
      <c r="AA34" s="69" t="s">
        <v>3644</v>
      </c>
      <c r="AB34" t="s">
        <v>1825</v>
      </c>
      <c r="AC34" s="69" t="s">
        <v>5065</v>
      </c>
      <c r="AD34" s="19" t="s">
        <v>1825</v>
      </c>
      <c r="AE34" s="1" t="s">
        <v>1912</v>
      </c>
      <c r="AF34" t="s">
        <v>1825</v>
      </c>
      <c r="AG34" t="s">
        <v>4910</v>
      </c>
      <c r="AH34" t="s">
        <v>1825</v>
      </c>
      <c r="AI34" s="1" t="s">
        <v>6967</v>
      </c>
      <c r="AJ34" t="s">
        <v>1825</v>
      </c>
      <c r="AK34" s="1" t="s">
        <v>4911</v>
      </c>
      <c r="AL34" t="s">
        <v>5323</v>
      </c>
      <c r="AM34" s="8" t="s">
        <v>7947</v>
      </c>
      <c r="AN34" t="s">
        <v>1825</v>
      </c>
      <c r="AO34" t="s">
        <v>4125</v>
      </c>
      <c r="AP34" s="18"/>
      <c r="AS34" t="s">
        <v>6006</v>
      </c>
    </row>
    <row r="35" spans="1:45">
      <c r="A35" t="s">
        <v>3341</v>
      </c>
      <c r="D35" s="8"/>
      <c r="E35" s="8"/>
      <c r="R35" t="s">
        <v>1825</v>
      </c>
      <c r="S35" s="69" t="s">
        <v>5098</v>
      </c>
      <c r="T35" t="s">
        <v>1825</v>
      </c>
      <c r="U35" s="69" t="s">
        <v>5097</v>
      </c>
      <c r="V35" t="s">
        <v>5323</v>
      </c>
      <c r="W35" s="73" t="s">
        <v>3294</v>
      </c>
      <c r="X35" t="s">
        <v>1825</v>
      </c>
      <c r="Y35" s="70" t="s">
        <v>2412</v>
      </c>
      <c r="Z35" t="s">
        <v>1825</v>
      </c>
      <c r="AA35" s="69" t="s">
        <v>6968</v>
      </c>
      <c r="AB35" t="s">
        <v>1825</v>
      </c>
      <c r="AC35" s="69" t="s">
        <v>5066</v>
      </c>
      <c r="AD35" s="18"/>
      <c r="AE35" s="18"/>
      <c r="AF35" s="19" t="s">
        <v>1825</v>
      </c>
      <c r="AG35" t="s">
        <v>5996</v>
      </c>
      <c r="AH35" t="s">
        <v>1825</v>
      </c>
      <c r="AI35" s="112" t="s">
        <v>658</v>
      </c>
      <c r="AJ35" t="s">
        <v>1825</v>
      </c>
      <c r="AK35" t="s">
        <v>5997</v>
      </c>
      <c r="AL35" t="s">
        <v>1825</v>
      </c>
      <c r="AM35" t="s">
        <v>6443</v>
      </c>
      <c r="AP35" s="18"/>
      <c r="AS35" t="s">
        <v>6006</v>
      </c>
    </row>
    <row r="36" spans="1:45">
      <c r="C36" s="8"/>
      <c r="L36" s="78"/>
      <c r="M36" s="78"/>
      <c r="O36" s="2"/>
      <c r="R36" t="s">
        <v>1825</v>
      </c>
      <c r="S36" s="69" t="s">
        <v>7936</v>
      </c>
      <c r="T36" t="s">
        <v>1825</v>
      </c>
      <c r="U36" s="69" t="s">
        <v>5096</v>
      </c>
      <c r="V36" t="s">
        <v>1825</v>
      </c>
      <c r="W36" s="69" t="s">
        <v>3295</v>
      </c>
      <c r="X36" t="s">
        <v>1825</v>
      </c>
      <c r="Y36" s="69" t="s">
        <v>5244</v>
      </c>
      <c r="Z36" t="s">
        <v>1825</v>
      </c>
      <c r="AA36" s="69" t="s">
        <v>5068</v>
      </c>
      <c r="AB36" t="s">
        <v>1825</v>
      </c>
      <c r="AC36" s="69" t="s">
        <v>5067</v>
      </c>
      <c r="AF36" s="19" t="s">
        <v>1825</v>
      </c>
      <c r="AG36" s="2" t="s">
        <v>5553</v>
      </c>
      <c r="AH36" t="s">
        <v>5323</v>
      </c>
      <c r="AI36" s="8" t="s">
        <v>7940</v>
      </c>
      <c r="AJ36" t="s">
        <v>1825</v>
      </c>
      <c r="AK36" s="112" t="s">
        <v>658</v>
      </c>
      <c r="AL36" t="s">
        <v>1825</v>
      </c>
      <c r="AN36" t="s">
        <v>5323</v>
      </c>
      <c r="AO36" t="s">
        <v>5554</v>
      </c>
      <c r="AP36" s="18"/>
      <c r="AS36" t="s">
        <v>6006</v>
      </c>
    </row>
    <row r="37" spans="1:45">
      <c r="B37" s="35"/>
      <c r="F37" s="35"/>
      <c r="G37" s="35"/>
      <c r="H37" s="35"/>
      <c r="I37" s="35"/>
      <c r="J37" s="35"/>
      <c r="K37" s="35"/>
      <c r="M37" s="83"/>
      <c r="R37" t="s">
        <v>1825</v>
      </c>
      <c r="S37" s="69" t="s">
        <v>7937</v>
      </c>
      <c r="V37" t="s">
        <v>1825</v>
      </c>
      <c r="X37" t="s">
        <v>1825</v>
      </c>
      <c r="Y37" s="69" t="s">
        <v>2159</v>
      </c>
      <c r="Z37" t="s">
        <v>1825</v>
      </c>
      <c r="AA37" s="109" t="s">
        <v>1910</v>
      </c>
      <c r="AB37" t="s">
        <v>1825</v>
      </c>
      <c r="AC37" s="109" t="s">
        <v>1910</v>
      </c>
      <c r="AF37" s="19" t="s">
        <v>1825</v>
      </c>
      <c r="AG37" t="s">
        <v>5555</v>
      </c>
      <c r="AH37" t="s">
        <v>1825</v>
      </c>
      <c r="AI37" s="2" t="s">
        <v>775</v>
      </c>
      <c r="AJ37" t="s">
        <v>5323</v>
      </c>
      <c r="AK37" t="s">
        <v>3269</v>
      </c>
      <c r="AL37" t="s">
        <v>5323</v>
      </c>
      <c r="AM37" s="8" t="s">
        <v>7946</v>
      </c>
      <c r="AN37" t="s">
        <v>1825</v>
      </c>
      <c r="AO37" t="s">
        <v>776</v>
      </c>
      <c r="AP37" s="18"/>
      <c r="AS37" t="s">
        <v>6006</v>
      </c>
    </row>
    <row r="38" spans="1:45">
      <c r="A38" s="35" t="s">
        <v>955</v>
      </c>
      <c r="B38" s="2"/>
      <c r="D38" s="35"/>
      <c r="E38" s="35"/>
      <c r="F38" s="2"/>
      <c r="G38" s="2"/>
      <c r="H38" s="2"/>
      <c r="I38" s="2"/>
      <c r="J38" s="2"/>
      <c r="K38" s="2"/>
      <c r="L38" s="83"/>
      <c r="V38" t="s">
        <v>5323</v>
      </c>
      <c r="W38" s="73" t="s">
        <v>5136</v>
      </c>
      <c r="X38" t="s">
        <v>1825</v>
      </c>
      <c r="Y38" s="69" t="s">
        <v>68</v>
      </c>
      <c r="Z38" t="s">
        <v>1825</v>
      </c>
      <c r="AB38" t="s">
        <v>1825</v>
      </c>
      <c r="AF38" s="4" t="s">
        <v>1622</v>
      </c>
      <c r="AH38" t="s">
        <v>1825</v>
      </c>
      <c r="AI38" s="1" t="s">
        <v>1623</v>
      </c>
      <c r="AJ38" t="s">
        <v>1825</v>
      </c>
      <c r="AK38" s="2" t="s">
        <v>1624</v>
      </c>
      <c r="AL38" t="s">
        <v>1825</v>
      </c>
      <c r="AM38" s="2" t="s">
        <v>9165</v>
      </c>
      <c r="AP38" s="18"/>
      <c r="AS38" t="s">
        <v>6006</v>
      </c>
    </row>
    <row r="39" spans="1:45">
      <c r="A39" s="2" t="s">
        <v>5552</v>
      </c>
      <c r="B39" s="17"/>
      <c r="C39" s="35"/>
      <c r="D39" s="2"/>
      <c r="E39" s="2"/>
      <c r="F39" s="17"/>
      <c r="G39" s="17"/>
      <c r="H39" s="17"/>
      <c r="I39" s="17"/>
      <c r="J39" s="17"/>
      <c r="K39" s="17"/>
      <c r="L39" s="8"/>
      <c r="V39" t="s">
        <v>1825</v>
      </c>
      <c r="W39" s="69" t="s">
        <v>4986</v>
      </c>
      <c r="X39" t="s">
        <v>1825</v>
      </c>
      <c r="Y39" s="69" t="s">
        <v>2819</v>
      </c>
      <c r="Z39" t="s">
        <v>5323</v>
      </c>
      <c r="AA39" s="74" t="s">
        <v>6258</v>
      </c>
      <c r="AB39" t="s">
        <v>1825</v>
      </c>
      <c r="AF39" s="18"/>
      <c r="AG39" s="18"/>
      <c r="AH39" s="19" t="s">
        <v>1825</v>
      </c>
      <c r="AI39" t="s">
        <v>1771</v>
      </c>
      <c r="AJ39" t="s">
        <v>1825</v>
      </c>
      <c r="AK39" s="1" t="s">
        <v>4282</v>
      </c>
      <c r="AL39" t="s">
        <v>1825</v>
      </c>
      <c r="AN39" t="s">
        <v>5323</v>
      </c>
      <c r="AO39" t="s">
        <v>4283</v>
      </c>
      <c r="AP39" s="18"/>
      <c r="AS39" t="s">
        <v>6006</v>
      </c>
    </row>
    <row r="40" spans="1:45">
      <c r="A40" s="7" t="s">
        <v>9225</v>
      </c>
      <c r="B40" s="75"/>
      <c r="C40" s="2"/>
      <c r="D40" s="17"/>
      <c r="E40" s="17"/>
      <c r="F40" s="75"/>
      <c r="G40" s="75"/>
      <c r="H40" s="75"/>
      <c r="I40" s="75"/>
      <c r="J40" s="75"/>
      <c r="K40" s="75"/>
      <c r="M40" s="2"/>
      <c r="V40" t="s">
        <v>1825</v>
      </c>
      <c r="X40" t="s">
        <v>1825</v>
      </c>
      <c r="Z40" t="s">
        <v>1825</v>
      </c>
      <c r="AA40" s="69" t="s">
        <v>71</v>
      </c>
      <c r="AB40" t="s">
        <v>5323</v>
      </c>
      <c r="AC40" s="74" t="s">
        <v>909</v>
      </c>
      <c r="AH40" s="19" t="s">
        <v>1825</v>
      </c>
      <c r="AI40" s="2" t="s">
        <v>4424</v>
      </c>
      <c r="AJ40" t="s">
        <v>1825</v>
      </c>
      <c r="AL40" t="s">
        <v>5323</v>
      </c>
      <c r="AM40" s="17" t="s">
        <v>7945</v>
      </c>
      <c r="AN40" t="s">
        <v>1825</v>
      </c>
      <c r="AO40" t="s">
        <v>3371</v>
      </c>
      <c r="AP40" s="18"/>
      <c r="AS40" t="s">
        <v>6006</v>
      </c>
    </row>
    <row r="41" spans="1:45">
      <c r="A41" s="17" t="s">
        <v>10093</v>
      </c>
      <c r="B41" s="1"/>
      <c r="C41" s="17"/>
      <c r="D41" s="75"/>
      <c r="E41" s="75"/>
      <c r="F41" s="1"/>
      <c r="G41" s="1"/>
      <c r="H41" s="1"/>
      <c r="I41" s="1"/>
      <c r="J41" s="1"/>
      <c r="K41" s="1"/>
      <c r="L41" s="2"/>
      <c r="S41" s="2"/>
      <c r="V41" t="s">
        <v>5323</v>
      </c>
      <c r="W41" s="73" t="s">
        <v>3706</v>
      </c>
      <c r="X41" t="s">
        <v>1825</v>
      </c>
      <c r="Z41" t="s">
        <v>1825</v>
      </c>
      <c r="AB41" t="s">
        <v>1825</v>
      </c>
      <c r="AC41" s="69" t="s">
        <v>6393</v>
      </c>
      <c r="AH41" s="19" t="s">
        <v>1825</v>
      </c>
      <c r="AI41" s="1" t="s">
        <v>5461</v>
      </c>
      <c r="AJ41" t="s">
        <v>5323</v>
      </c>
      <c r="AK41" s="8" t="s">
        <v>7939</v>
      </c>
      <c r="AL41" t="s">
        <v>1825</v>
      </c>
      <c r="AM41" s="2" t="s">
        <v>2252</v>
      </c>
      <c r="AN41" t="s">
        <v>1825</v>
      </c>
      <c r="AP41" s="18"/>
      <c r="AS41" t="s">
        <v>6006</v>
      </c>
    </row>
    <row r="42" spans="1:45">
      <c r="A42" s="17" t="s">
        <v>8727</v>
      </c>
      <c r="B42" s="75"/>
      <c r="C42" s="75"/>
      <c r="D42" s="1"/>
      <c r="E42" s="1"/>
      <c r="F42" s="75"/>
      <c r="G42" s="75"/>
      <c r="H42" s="75"/>
      <c r="I42" s="75"/>
      <c r="J42" s="75"/>
      <c r="K42" s="75"/>
      <c r="M42" s="1"/>
      <c r="V42" t="s">
        <v>1825</v>
      </c>
      <c r="W42" s="69" t="s">
        <v>3707</v>
      </c>
      <c r="X42" t="s">
        <v>5323</v>
      </c>
      <c r="Y42" s="73" t="s">
        <v>6324</v>
      </c>
      <c r="Z42" t="s">
        <v>5323</v>
      </c>
      <c r="AA42" s="74" t="s">
        <v>6259</v>
      </c>
      <c r="AB42" t="s">
        <v>1825</v>
      </c>
      <c r="AC42" s="69" t="s">
        <v>910</v>
      </c>
      <c r="AH42" s="19" t="s">
        <v>1825</v>
      </c>
      <c r="AJ42" t="s">
        <v>1825</v>
      </c>
      <c r="AK42" s="2" t="s">
        <v>1916</v>
      </c>
      <c r="AL42" t="s">
        <v>1825</v>
      </c>
      <c r="AM42" t="s">
        <v>4911</v>
      </c>
      <c r="AN42" t="s">
        <v>5323</v>
      </c>
      <c r="AO42" t="s">
        <v>2073</v>
      </c>
      <c r="AP42" s="18"/>
      <c r="AS42" t="s">
        <v>6006</v>
      </c>
    </row>
    <row r="43" spans="1:45">
      <c r="A43" s="75" t="s">
        <v>5495</v>
      </c>
      <c r="B43" s="1"/>
      <c r="C43" s="1"/>
      <c r="D43" s="75"/>
      <c r="E43" s="75"/>
      <c r="F43" s="1"/>
      <c r="G43" s="1"/>
      <c r="H43" s="1"/>
      <c r="I43" s="1"/>
      <c r="J43" s="1"/>
      <c r="K43" s="1"/>
      <c r="L43" s="1"/>
      <c r="M43" s="1"/>
      <c r="V43" t="s">
        <v>1825</v>
      </c>
      <c r="W43" s="69" t="s">
        <v>2820</v>
      </c>
      <c r="X43" t="s">
        <v>1825</v>
      </c>
      <c r="Y43" s="69" t="s">
        <v>483</v>
      </c>
      <c r="Z43" t="s">
        <v>1825</v>
      </c>
      <c r="AA43" s="69" t="s">
        <v>71</v>
      </c>
      <c r="AB43" t="s">
        <v>1825</v>
      </c>
      <c r="AC43" s="77" t="s">
        <v>1915</v>
      </c>
      <c r="AD43" s="19"/>
      <c r="AH43" s="19" t="s">
        <v>5323</v>
      </c>
      <c r="AI43" t="s">
        <v>1918</v>
      </c>
      <c r="AJ43" t="s">
        <v>1825</v>
      </c>
      <c r="AK43" t="s">
        <v>1919</v>
      </c>
      <c r="AL43" t="s">
        <v>1825</v>
      </c>
      <c r="AN43" t="s">
        <v>1825</v>
      </c>
      <c r="AO43" t="s">
        <v>1920</v>
      </c>
      <c r="AP43" s="18"/>
      <c r="AS43" t="s">
        <v>6006</v>
      </c>
    </row>
    <row r="44" spans="1:45">
      <c r="A44" s="7" t="s">
        <v>10065</v>
      </c>
      <c r="B44" s="17"/>
      <c r="C44" s="75"/>
      <c r="D44" s="1"/>
      <c r="E44" s="1"/>
      <c r="F44" s="17"/>
      <c r="G44" s="17"/>
      <c r="H44" s="17"/>
      <c r="I44" s="17"/>
      <c r="J44" s="17"/>
      <c r="K44" s="17"/>
      <c r="L44" s="1"/>
      <c r="M44" s="2"/>
      <c r="V44" t="s">
        <v>1825</v>
      </c>
      <c r="X44" t="s">
        <v>1825</v>
      </c>
      <c r="Y44" s="69" t="s">
        <v>69</v>
      </c>
      <c r="Z44" t="s">
        <v>1825</v>
      </c>
      <c r="AB44" s="19" t="s">
        <v>5323</v>
      </c>
      <c r="AC44" s="71" t="s">
        <v>4116</v>
      </c>
      <c r="AD44" s="19"/>
      <c r="AH44" s="19" t="s">
        <v>1825</v>
      </c>
      <c r="AI44" s="2" t="s">
        <v>5015</v>
      </c>
      <c r="AJ44" t="s">
        <v>1825</v>
      </c>
      <c r="AK44" s="2" t="s">
        <v>3608</v>
      </c>
      <c r="AL44" t="s">
        <v>5323</v>
      </c>
      <c r="AM44" t="s">
        <v>3974</v>
      </c>
      <c r="AP44" s="18"/>
      <c r="AS44" t="s">
        <v>6006</v>
      </c>
    </row>
    <row r="45" spans="1:45">
      <c r="A45" s="1" t="s">
        <v>4567</v>
      </c>
      <c r="B45" s="8"/>
      <c r="C45" s="1"/>
      <c r="D45" s="17"/>
      <c r="E45" s="17"/>
      <c r="F45" s="8"/>
      <c r="G45" s="8"/>
      <c r="H45" s="8"/>
      <c r="I45" s="8"/>
      <c r="J45" s="8"/>
      <c r="K45" s="8"/>
      <c r="L45" s="2"/>
      <c r="M45" s="2"/>
      <c r="V45" t="s">
        <v>5323</v>
      </c>
      <c r="W45" s="73" t="s">
        <v>3708</v>
      </c>
      <c r="X45" t="s">
        <v>1825</v>
      </c>
      <c r="Z45" t="s">
        <v>5323</v>
      </c>
      <c r="AA45" s="73" t="s">
        <v>6260</v>
      </c>
      <c r="AB45" s="19" t="s">
        <v>1825</v>
      </c>
      <c r="AC45" s="69" t="s">
        <v>1909</v>
      </c>
      <c r="AD45" s="19"/>
      <c r="AH45" s="19" t="s">
        <v>1825</v>
      </c>
      <c r="AI45" s="1" t="s">
        <v>4982</v>
      </c>
      <c r="AJ45" t="s">
        <v>1825</v>
      </c>
      <c r="AK45" t="s">
        <v>4983</v>
      </c>
      <c r="AL45" t="s">
        <v>1825</v>
      </c>
      <c r="AM45" s="2" t="s">
        <v>4992</v>
      </c>
      <c r="AN45" t="s">
        <v>5323</v>
      </c>
      <c r="AO45" t="s">
        <v>3495</v>
      </c>
      <c r="AP45" s="18"/>
      <c r="AS45" t="s">
        <v>6006</v>
      </c>
    </row>
    <row r="46" spans="1:45">
      <c r="A46" s="75" t="s">
        <v>4260</v>
      </c>
      <c r="B46" s="7"/>
      <c r="C46" s="17"/>
      <c r="D46" s="8"/>
      <c r="E46" s="8"/>
      <c r="F46" s="7"/>
      <c r="G46" s="7"/>
      <c r="H46" s="7"/>
      <c r="I46" s="7"/>
      <c r="J46" s="7"/>
      <c r="K46" s="7"/>
      <c r="L46" s="2"/>
      <c r="M46" s="2"/>
      <c r="V46" t="s">
        <v>1825</v>
      </c>
      <c r="W46" s="69" t="s">
        <v>3709</v>
      </c>
      <c r="X46" t="s">
        <v>5323</v>
      </c>
      <c r="Y46" s="74" t="s">
        <v>463</v>
      </c>
      <c r="Z46" t="s">
        <v>1825</v>
      </c>
      <c r="AA46" s="69" t="s">
        <v>3869</v>
      </c>
      <c r="AB46" s="19" t="s">
        <v>1825</v>
      </c>
      <c r="AD46" s="19"/>
      <c r="AH46" s="19" t="s">
        <v>1825</v>
      </c>
      <c r="AJ46" t="s">
        <v>1825</v>
      </c>
      <c r="AK46" t="s">
        <v>3722</v>
      </c>
      <c r="AL46" t="s">
        <v>1825</v>
      </c>
      <c r="AM46" s="1" t="s">
        <v>3723</v>
      </c>
      <c r="AN46" t="s">
        <v>1825</v>
      </c>
      <c r="AO46" t="s">
        <v>5402</v>
      </c>
      <c r="AP46" s="18"/>
      <c r="AS46" t="s">
        <v>6006</v>
      </c>
    </row>
    <row r="47" spans="1:45">
      <c r="A47" s="1" t="s">
        <v>2072</v>
      </c>
      <c r="B47" s="8"/>
      <c r="C47" s="8"/>
      <c r="D47" s="7"/>
      <c r="E47" s="7"/>
      <c r="F47" s="8"/>
      <c r="G47" s="8"/>
      <c r="H47" s="8"/>
      <c r="I47" s="8"/>
      <c r="J47" s="8"/>
      <c r="K47" s="8"/>
      <c r="L47" s="2"/>
      <c r="V47" t="s">
        <v>1825</v>
      </c>
      <c r="X47" t="s">
        <v>1825</v>
      </c>
      <c r="Y47" s="69" t="s">
        <v>3864</v>
      </c>
      <c r="Z47" t="s">
        <v>1825</v>
      </c>
      <c r="AA47" s="69" t="s">
        <v>911</v>
      </c>
      <c r="AB47" s="19" t="s">
        <v>5323</v>
      </c>
      <c r="AC47" s="71" t="s">
        <v>3868</v>
      </c>
      <c r="AD47" s="19"/>
      <c r="AH47" s="19" t="s">
        <v>6515</v>
      </c>
      <c r="AI47" t="s">
        <v>3653</v>
      </c>
      <c r="AJ47" t="s">
        <v>1825</v>
      </c>
      <c r="AK47" s="2" t="s">
        <v>3654</v>
      </c>
      <c r="AL47" t="s">
        <v>1825</v>
      </c>
      <c r="AN47" s="19" t="s">
        <v>1825</v>
      </c>
      <c r="AO47" s="18"/>
      <c r="AP47" s="18"/>
      <c r="AS47" t="s">
        <v>6006</v>
      </c>
    </row>
    <row r="48" spans="1:45">
      <c r="A48" s="17" t="s">
        <v>9834</v>
      </c>
      <c r="B48" s="2"/>
      <c r="C48" s="7"/>
      <c r="D48" s="8"/>
      <c r="E48" s="8"/>
      <c r="F48" s="2"/>
      <c r="G48" s="2"/>
      <c r="H48" s="2"/>
      <c r="I48" s="2"/>
      <c r="J48" s="2"/>
      <c r="K48" s="2"/>
      <c r="M48" s="2"/>
      <c r="Q48" s="7"/>
      <c r="V48" t="s">
        <v>5323</v>
      </c>
      <c r="W48" s="73" t="s">
        <v>3710</v>
      </c>
      <c r="X48" t="s">
        <v>1825</v>
      </c>
      <c r="Z48" t="s">
        <v>1825</v>
      </c>
      <c r="AB48" s="19" t="s">
        <v>1825</v>
      </c>
      <c r="AC48" s="69" t="s">
        <v>3787</v>
      </c>
      <c r="AD48" s="19"/>
      <c r="AH48" s="19" t="s">
        <v>1825</v>
      </c>
      <c r="AI48" t="s">
        <v>3656</v>
      </c>
      <c r="AJ48" t="s">
        <v>1825</v>
      </c>
      <c r="AK48" t="s">
        <v>3657</v>
      </c>
      <c r="AL48" t="s">
        <v>5323</v>
      </c>
      <c r="AM48" s="8" t="s">
        <v>7944</v>
      </c>
      <c r="AN48" s="19" t="s">
        <v>5323</v>
      </c>
      <c r="AO48" t="s">
        <v>3658</v>
      </c>
      <c r="AS48" t="s">
        <v>6006</v>
      </c>
    </row>
    <row r="49" spans="1:45">
      <c r="A49" s="8" t="s">
        <v>8951</v>
      </c>
      <c r="C49" s="8"/>
      <c r="D49" s="2"/>
      <c r="E49" s="2"/>
      <c r="L49" s="2"/>
      <c r="V49" t="s">
        <v>1825</v>
      </c>
      <c r="W49" s="69" t="s">
        <v>3711</v>
      </c>
      <c r="X49" t="s">
        <v>5323</v>
      </c>
      <c r="Y49" s="74" t="s">
        <v>484</v>
      </c>
      <c r="Z49" t="s">
        <v>5323</v>
      </c>
      <c r="AA49" s="74" t="s">
        <v>6261</v>
      </c>
      <c r="AB49" s="19" t="s">
        <v>1825</v>
      </c>
      <c r="AD49" s="19"/>
      <c r="AH49" s="19" t="s">
        <v>1825</v>
      </c>
      <c r="AJ49" t="s">
        <v>1825</v>
      </c>
      <c r="AL49" t="s">
        <v>1825</v>
      </c>
      <c r="AM49" s="17" t="s">
        <v>65</v>
      </c>
      <c r="AN49" s="1">
        <v>1</v>
      </c>
      <c r="AO49" t="s">
        <v>6267</v>
      </c>
      <c r="AS49" t="s">
        <v>6006</v>
      </c>
    </row>
    <row r="50" spans="1:45">
      <c r="A50" s="7" t="s">
        <v>10136</v>
      </c>
      <c r="F50" s="8"/>
      <c r="G50" s="8"/>
      <c r="H50" s="8"/>
      <c r="I50" s="8"/>
      <c r="J50" s="8"/>
      <c r="K50" s="8"/>
      <c r="M50" s="2"/>
      <c r="V50" t="s">
        <v>1825</v>
      </c>
      <c r="X50" t="s">
        <v>1825</v>
      </c>
      <c r="Y50" s="69" t="s">
        <v>4552</v>
      </c>
      <c r="Z50" t="s">
        <v>1825</v>
      </c>
      <c r="AA50" s="69" t="s">
        <v>2543</v>
      </c>
      <c r="AB50" s="19" t="s">
        <v>5323</v>
      </c>
      <c r="AC50" s="71" t="s">
        <v>1911</v>
      </c>
      <c r="AD50" s="19"/>
      <c r="AH50" s="19" t="s">
        <v>5323</v>
      </c>
      <c r="AI50" s="17" t="s">
        <v>2073</v>
      </c>
      <c r="AJ50" t="s">
        <v>1825</v>
      </c>
      <c r="AN50" s="18"/>
      <c r="AO50" s="18"/>
      <c r="AP50" s="18"/>
      <c r="AS50" t="s">
        <v>6006</v>
      </c>
    </row>
    <row r="51" spans="1:45">
      <c r="A51" s="8" t="s">
        <v>8470</v>
      </c>
      <c r="D51" s="8"/>
      <c r="E51" s="8"/>
      <c r="F51" s="7"/>
      <c r="G51" s="7"/>
      <c r="H51" s="7"/>
      <c r="I51" s="7"/>
      <c r="J51" s="7"/>
      <c r="K51" s="7"/>
      <c r="L51" s="2"/>
      <c r="M51" s="2"/>
      <c r="V51" t="s">
        <v>5323</v>
      </c>
      <c r="W51" s="73" t="s">
        <v>3712</v>
      </c>
      <c r="X51" t="s">
        <v>1825</v>
      </c>
      <c r="Y51" s="69" t="s">
        <v>647</v>
      </c>
      <c r="Z51" t="s">
        <v>1825</v>
      </c>
      <c r="AA51" s="69" t="s">
        <v>911</v>
      </c>
      <c r="AB51" s="19" t="s">
        <v>1825</v>
      </c>
      <c r="AC51" s="69" t="s">
        <v>3788</v>
      </c>
      <c r="AD51" s="19"/>
      <c r="AH51" s="19" t="s">
        <v>1825</v>
      </c>
      <c r="AI51" s="2" t="s">
        <v>3756</v>
      </c>
      <c r="AJ51" t="s">
        <v>5323</v>
      </c>
      <c r="AK51" s="8" t="s">
        <v>7941</v>
      </c>
      <c r="AL51" t="s">
        <v>5323</v>
      </c>
      <c r="AM51" s="8" t="s">
        <v>7943</v>
      </c>
      <c r="AN51" t="s">
        <v>5323</v>
      </c>
      <c r="AO51" t="s">
        <v>3446</v>
      </c>
      <c r="AP51" s="18"/>
      <c r="AS51" t="s">
        <v>6006</v>
      </c>
    </row>
    <row r="52" spans="1:45">
      <c r="A52" s="17" t="s">
        <v>12076</v>
      </c>
      <c r="D52" s="7"/>
      <c r="E52" s="7"/>
      <c r="F52" s="17"/>
      <c r="G52" s="17"/>
      <c r="H52" s="17"/>
      <c r="I52" s="17"/>
      <c r="J52" s="17"/>
      <c r="K52" s="17"/>
      <c r="L52" s="2"/>
      <c r="M52" s="2"/>
      <c r="V52" t="s">
        <v>1825</v>
      </c>
      <c r="W52" s="69" t="s">
        <v>3713</v>
      </c>
      <c r="X52" t="s">
        <v>1825</v>
      </c>
      <c r="Z52" t="s">
        <v>1825</v>
      </c>
      <c r="AB52" s="19"/>
      <c r="AC52" s="19"/>
      <c r="AD52" s="19"/>
      <c r="AH52" s="19" t="s">
        <v>1825</v>
      </c>
      <c r="AI52" t="s">
        <v>3027</v>
      </c>
      <c r="AJ52" t="s">
        <v>1825</v>
      </c>
      <c r="AK52" s="2" t="s">
        <v>3608</v>
      </c>
      <c r="AL52" t="s">
        <v>1825</v>
      </c>
      <c r="AM52" s="2" t="s">
        <v>3028</v>
      </c>
      <c r="AN52" t="s">
        <v>1825</v>
      </c>
      <c r="AO52" t="s">
        <v>3029</v>
      </c>
      <c r="AP52" s="18"/>
      <c r="AS52" t="s">
        <v>6006</v>
      </c>
    </row>
    <row r="53" spans="1:45">
      <c r="A53" s="8" t="s">
        <v>10131</v>
      </c>
      <c r="C53" s="2"/>
      <c r="D53" s="17"/>
      <c r="E53" s="17"/>
      <c r="F53" s="1"/>
      <c r="G53" s="1"/>
      <c r="H53" s="1"/>
      <c r="I53" s="1"/>
      <c r="J53" s="1"/>
      <c r="K53" s="1"/>
      <c r="L53" s="2"/>
      <c r="M53" s="2"/>
      <c r="V53" t="s">
        <v>1825</v>
      </c>
      <c r="W53" s="69" t="s">
        <v>4836</v>
      </c>
      <c r="X53" t="s">
        <v>5323</v>
      </c>
      <c r="Y53" s="73" t="s">
        <v>3297</v>
      </c>
      <c r="Z53" t="s">
        <v>5323</v>
      </c>
      <c r="AA53" s="74" t="s">
        <v>2645</v>
      </c>
      <c r="AH53" s="19" t="s">
        <v>1825</v>
      </c>
      <c r="AJ53" t="s">
        <v>1825</v>
      </c>
      <c r="AK53" t="s">
        <v>4911</v>
      </c>
      <c r="AL53" t="s">
        <v>1825</v>
      </c>
      <c r="AM53" t="s">
        <v>4911</v>
      </c>
      <c r="AN53" t="s">
        <v>1825</v>
      </c>
      <c r="AP53" s="18"/>
      <c r="AS53" t="s">
        <v>6006</v>
      </c>
    </row>
    <row r="54" spans="1:45">
      <c r="A54" t="s">
        <v>4277</v>
      </c>
      <c r="D54" s="1"/>
      <c r="E54" s="1"/>
      <c r="F54" s="17"/>
      <c r="G54" s="17"/>
      <c r="H54" s="17"/>
      <c r="I54" s="17"/>
      <c r="J54" s="17"/>
      <c r="K54" s="17"/>
      <c r="L54" s="2"/>
      <c r="M54" s="2"/>
      <c r="V54" t="s">
        <v>1825</v>
      </c>
      <c r="X54" t="s">
        <v>1825</v>
      </c>
      <c r="Y54" s="69" t="s">
        <v>3298</v>
      </c>
      <c r="Z54" t="s">
        <v>1825</v>
      </c>
      <c r="AA54" s="69" t="s">
        <v>6969</v>
      </c>
      <c r="AD54" t="s">
        <v>5323</v>
      </c>
      <c r="AE54" s="223" t="s">
        <v>8935</v>
      </c>
      <c r="AF54" t="s">
        <v>5323</v>
      </c>
      <c r="AG54" s="223" t="s">
        <v>8934</v>
      </c>
      <c r="AH54" s="19" t="s">
        <v>5323</v>
      </c>
      <c r="AI54" t="s">
        <v>3269</v>
      </c>
      <c r="AJ54" t="s">
        <v>1825</v>
      </c>
      <c r="AK54" s="112" t="s">
        <v>658</v>
      </c>
      <c r="AN54" t="s">
        <v>5323</v>
      </c>
      <c r="AO54" s="17" t="s">
        <v>8502</v>
      </c>
      <c r="AP54" t="s">
        <v>5323</v>
      </c>
      <c r="AQ54" t="s">
        <v>3607</v>
      </c>
      <c r="AS54" t="s">
        <v>6006</v>
      </c>
    </row>
    <row r="55" spans="1:45">
      <c r="A55" s="17" t="s">
        <v>9150</v>
      </c>
      <c r="B55" s="8"/>
      <c r="C55" s="8"/>
      <c r="D55" s="17"/>
      <c r="E55" s="17"/>
      <c r="F55" s="8"/>
      <c r="G55" s="8"/>
      <c r="H55" s="8"/>
      <c r="I55" s="8"/>
      <c r="J55" s="8"/>
      <c r="K55" s="8"/>
      <c r="L55" s="2"/>
      <c r="M55" s="2"/>
      <c r="V55" t="s">
        <v>5323</v>
      </c>
      <c r="W55" s="74" t="s">
        <v>3296</v>
      </c>
      <c r="Z55" t="s">
        <v>1825</v>
      </c>
      <c r="AD55" s="1">
        <v>1</v>
      </c>
      <c r="AE55" s="223" t="s">
        <v>8903</v>
      </c>
      <c r="AF55" s="1">
        <v>1</v>
      </c>
      <c r="AG55" s="223" t="s">
        <v>8933</v>
      </c>
      <c r="AH55" s="19" t="s">
        <v>1825</v>
      </c>
      <c r="AI55" s="2" t="s">
        <v>4565</v>
      </c>
      <c r="AJ55" t="s">
        <v>5323</v>
      </c>
      <c r="AK55" s="8" t="s">
        <v>7942</v>
      </c>
      <c r="AL55" t="s">
        <v>5323</v>
      </c>
      <c r="AM55" t="s">
        <v>6548</v>
      </c>
      <c r="AN55" t="s">
        <v>1825</v>
      </c>
      <c r="AO55" t="s">
        <v>3267</v>
      </c>
      <c r="AP55" s="1">
        <v>1</v>
      </c>
      <c r="AQ55" t="s">
        <v>3268</v>
      </c>
      <c r="AS55" t="s">
        <v>6006</v>
      </c>
    </row>
    <row r="56" spans="1:45">
      <c r="A56" s="8" t="s">
        <v>12075</v>
      </c>
      <c r="B56" s="7"/>
      <c r="C56" s="7"/>
      <c r="D56" s="8"/>
      <c r="E56" s="8"/>
      <c r="F56" s="2"/>
      <c r="G56" s="2"/>
      <c r="H56" s="2"/>
      <c r="I56" s="2"/>
      <c r="J56" s="2"/>
      <c r="K56" s="2"/>
      <c r="L56" s="2"/>
      <c r="M56" s="8"/>
      <c r="V56" t="s">
        <v>1825</v>
      </c>
      <c r="W56" s="69" t="s">
        <v>2970</v>
      </c>
      <c r="Z56" t="s">
        <v>5323</v>
      </c>
      <c r="AA56" s="74" t="s">
        <v>2544</v>
      </c>
      <c r="AD56" t="s">
        <v>1825</v>
      </c>
      <c r="AE56" s="223" t="s">
        <v>8936</v>
      </c>
      <c r="AH56" s="19" t="s">
        <v>1825</v>
      </c>
      <c r="AI56" t="s">
        <v>2362</v>
      </c>
      <c r="AJ56" t="s">
        <v>1825</v>
      </c>
      <c r="AK56" s="2" t="s">
        <v>2021</v>
      </c>
      <c r="AL56" t="s">
        <v>1825</v>
      </c>
      <c r="AM56" s="8" t="s">
        <v>67</v>
      </c>
      <c r="AN56" t="s">
        <v>1825</v>
      </c>
      <c r="AP56" s="18"/>
      <c r="AS56" t="s">
        <v>6006</v>
      </c>
    </row>
    <row r="57" spans="1:45">
      <c r="A57" s="17" t="s">
        <v>8349</v>
      </c>
      <c r="B57" s="17"/>
      <c r="C57" s="17"/>
      <c r="D57" s="2"/>
      <c r="E57" s="2"/>
      <c r="F57" s="7"/>
      <c r="G57" s="7"/>
      <c r="H57" s="7"/>
      <c r="I57" s="7"/>
      <c r="J57" s="7"/>
      <c r="K57" s="7"/>
      <c r="L57" s="8"/>
      <c r="M57" s="2"/>
      <c r="V57" t="s">
        <v>1825</v>
      </c>
      <c r="W57" s="69" t="s">
        <v>4939</v>
      </c>
      <c r="Z57" t="s">
        <v>1825</v>
      </c>
      <c r="AA57" s="69" t="s">
        <v>6424</v>
      </c>
      <c r="AD57" s="1">
        <v>1</v>
      </c>
      <c r="AE57" s="223" t="s">
        <v>521</v>
      </c>
      <c r="AH57" s="19" t="s">
        <v>1825</v>
      </c>
      <c r="AI57" s="112" t="s">
        <v>658</v>
      </c>
      <c r="AJ57" t="s">
        <v>1825</v>
      </c>
      <c r="AK57" t="s">
        <v>5903</v>
      </c>
      <c r="AL57" t="s">
        <v>1825</v>
      </c>
      <c r="AM57" t="s">
        <v>5903</v>
      </c>
      <c r="AN57" t="s">
        <v>5323</v>
      </c>
      <c r="AO57" t="s">
        <v>6483</v>
      </c>
      <c r="AP57" s="18"/>
      <c r="AS57" t="s">
        <v>6006</v>
      </c>
    </row>
    <row r="58" spans="1:45">
      <c r="A58" s="30" t="s">
        <v>10122</v>
      </c>
      <c r="C58" s="1"/>
      <c r="D58" s="7"/>
      <c r="E58" s="7"/>
      <c r="F58" s="8"/>
      <c r="G58" s="8"/>
      <c r="H58" s="8"/>
      <c r="I58" s="8"/>
      <c r="J58" s="8"/>
      <c r="K58" s="8"/>
      <c r="L58" s="2"/>
      <c r="M58" s="1"/>
      <c r="Z58" t="s">
        <v>1825</v>
      </c>
      <c r="AA58" s="69" t="s">
        <v>6425</v>
      </c>
      <c r="AH58" s="19" t="s">
        <v>5323</v>
      </c>
      <c r="AI58" t="s">
        <v>4038</v>
      </c>
      <c r="AJ58" t="s">
        <v>1825</v>
      </c>
      <c r="AK58" s="2" t="s">
        <v>5904</v>
      </c>
      <c r="AL58" t="s">
        <v>1825</v>
      </c>
      <c r="AN58" t="s">
        <v>1825</v>
      </c>
      <c r="AO58" t="s">
        <v>5905</v>
      </c>
      <c r="AP58" s="18"/>
      <c r="AS58" t="s">
        <v>6006</v>
      </c>
    </row>
    <row r="59" spans="1:45">
      <c r="A59" s="1" t="s">
        <v>2530</v>
      </c>
      <c r="C59" s="17"/>
      <c r="D59" s="8"/>
      <c r="E59" s="8"/>
      <c r="F59" s="7"/>
      <c r="G59" s="7"/>
      <c r="H59" s="7"/>
      <c r="I59" s="7"/>
      <c r="J59" s="7"/>
      <c r="K59" s="7"/>
      <c r="L59" s="1"/>
      <c r="M59" s="2"/>
      <c r="AH59" s="19" t="s">
        <v>1825</v>
      </c>
      <c r="AI59" s="2" t="s">
        <v>885</v>
      </c>
      <c r="AJ59" t="s">
        <v>1825</v>
      </c>
      <c r="AK59" s="1" t="s">
        <v>5053</v>
      </c>
      <c r="AL59" t="s">
        <v>1825</v>
      </c>
      <c r="AP59" s="18"/>
      <c r="AS59" t="s">
        <v>6006</v>
      </c>
    </row>
    <row r="60" spans="1:45">
      <c r="A60" s="17" t="s">
        <v>9261</v>
      </c>
      <c r="C60" s="8"/>
      <c r="D60" s="7"/>
      <c r="E60" s="7"/>
      <c r="F60" s="8"/>
      <c r="G60" s="8"/>
      <c r="H60" s="8"/>
      <c r="I60" s="8"/>
      <c r="J60" s="8"/>
      <c r="K60" s="8"/>
      <c r="L60" s="2"/>
      <c r="M60" s="2"/>
      <c r="T60" s="1"/>
      <c r="W60" s="74"/>
      <c r="AH60" s="19" t="s">
        <v>1825</v>
      </c>
      <c r="AI60" t="s">
        <v>4968</v>
      </c>
      <c r="AJ60" t="s">
        <v>1825</v>
      </c>
      <c r="AK60" t="s">
        <v>4023</v>
      </c>
      <c r="AL60" t="s">
        <v>5323</v>
      </c>
      <c r="AM60" t="s">
        <v>5079</v>
      </c>
      <c r="AN60" t="s">
        <v>5323</v>
      </c>
      <c r="AO60" t="s">
        <v>1402</v>
      </c>
      <c r="AP60" s="18"/>
      <c r="AS60" t="s">
        <v>6006</v>
      </c>
    </row>
    <row r="61" spans="1:45">
      <c r="A61" s="17" t="s">
        <v>9124</v>
      </c>
      <c r="C61" s="2"/>
      <c r="D61" s="8"/>
      <c r="E61" s="8"/>
      <c r="F61" s="1"/>
      <c r="G61" s="1"/>
      <c r="H61" s="1"/>
      <c r="I61" s="1"/>
      <c r="J61" s="1"/>
      <c r="K61" s="1"/>
      <c r="L61" s="2"/>
      <c r="M61" s="29"/>
      <c r="AH61" s="18"/>
      <c r="AJ61" t="s">
        <v>1825</v>
      </c>
      <c r="AK61" t="s">
        <v>4024</v>
      </c>
      <c r="AL61" t="s">
        <v>1825</v>
      </c>
      <c r="AM61" s="2" t="s">
        <v>3293</v>
      </c>
      <c r="AN61" t="s">
        <v>1825</v>
      </c>
      <c r="AO61" t="s">
        <v>3957</v>
      </c>
      <c r="AP61" s="18"/>
      <c r="AS61" t="s">
        <v>6006</v>
      </c>
    </row>
    <row r="62" spans="1:45">
      <c r="A62" s="17" t="s">
        <v>8952</v>
      </c>
      <c r="B62" s="1"/>
      <c r="C62" s="7"/>
      <c r="D62" s="1"/>
      <c r="E62" s="1"/>
      <c r="F62" s="197"/>
      <c r="G62" s="197"/>
      <c r="H62" s="197"/>
      <c r="I62" s="197"/>
      <c r="J62" s="197"/>
      <c r="K62" s="197"/>
      <c r="L62" s="29"/>
      <c r="T62" s="1"/>
      <c r="AH62" s="18"/>
      <c r="AI62" s="18"/>
      <c r="AJ62" s="18"/>
      <c r="AK62" s="18"/>
      <c r="AL62" s="19" t="s">
        <v>1825</v>
      </c>
      <c r="AM62" t="s">
        <v>3958</v>
      </c>
      <c r="AN62" s="19" t="s">
        <v>1825</v>
      </c>
      <c r="AO62" s="18"/>
      <c r="AP62" s="18"/>
      <c r="AS62" t="s">
        <v>6006</v>
      </c>
    </row>
    <row r="63" spans="1:45">
      <c r="A63" s="8" t="s">
        <v>8953</v>
      </c>
      <c r="B63" s="17"/>
      <c r="C63" s="8"/>
      <c r="D63" s="197"/>
      <c r="E63" s="197"/>
      <c r="F63" s="2"/>
      <c r="G63" s="2"/>
      <c r="H63" s="2"/>
      <c r="I63" s="2"/>
      <c r="J63" s="2"/>
      <c r="K63" s="2"/>
      <c r="M63" s="2"/>
      <c r="R63" t="s">
        <v>5323</v>
      </c>
      <c r="S63" s="223" t="s">
        <v>8839</v>
      </c>
      <c r="T63" t="s">
        <v>5323</v>
      </c>
      <c r="U63" s="223" t="s">
        <v>5416</v>
      </c>
      <c r="AL63" s="19" t="s">
        <v>1825</v>
      </c>
      <c r="AN63" s="19" t="s">
        <v>5323</v>
      </c>
      <c r="AO63" t="s">
        <v>5274</v>
      </c>
      <c r="AS63" t="s">
        <v>6006</v>
      </c>
    </row>
    <row r="64" spans="1:45">
      <c r="A64" s="2" t="s">
        <v>4981</v>
      </c>
      <c r="B64" s="8"/>
      <c r="C64" s="7"/>
      <c r="D64" s="2"/>
      <c r="E64" s="2"/>
      <c r="F64" s="2"/>
      <c r="G64" s="2"/>
      <c r="H64" s="2"/>
      <c r="I64" s="2"/>
      <c r="J64" s="2"/>
      <c r="K64" s="2"/>
      <c r="L64" s="2"/>
      <c r="M64" s="35"/>
      <c r="R64" s="1">
        <v>1</v>
      </c>
      <c r="S64" s="223" t="s">
        <v>4399</v>
      </c>
      <c r="T64" s="1">
        <v>1</v>
      </c>
      <c r="U64" s="223" t="s">
        <v>8837</v>
      </c>
      <c r="AL64" s="19" t="s">
        <v>5323</v>
      </c>
      <c r="AM64" t="s">
        <v>766</v>
      </c>
      <c r="AN64" s="1">
        <v>1</v>
      </c>
      <c r="AO64" t="s">
        <v>4419</v>
      </c>
      <c r="AS64" t="s">
        <v>6006</v>
      </c>
    </row>
    <row r="65" spans="1:45">
      <c r="A65" s="7" t="s">
        <v>3</v>
      </c>
      <c r="B65" s="2"/>
      <c r="C65" s="8"/>
      <c r="D65" s="2"/>
      <c r="E65" s="2"/>
      <c r="F65" s="8"/>
      <c r="G65" s="8"/>
      <c r="H65" s="8"/>
      <c r="I65" s="8"/>
      <c r="J65" s="8"/>
      <c r="K65" s="8"/>
      <c r="L65" s="35"/>
      <c r="R65" t="s">
        <v>1825</v>
      </c>
      <c r="S65" s="223" t="s">
        <v>8840</v>
      </c>
      <c r="AL65" s="19" t="s">
        <v>1825</v>
      </c>
      <c r="AM65" s="2" t="s">
        <v>443</v>
      </c>
      <c r="AN65" s="18"/>
      <c r="AO65" s="18"/>
      <c r="AP65" s="18"/>
      <c r="AS65" t="s">
        <v>6006</v>
      </c>
    </row>
    <row r="66" spans="1:45">
      <c r="A66" s="8" t="s">
        <v>8792</v>
      </c>
      <c r="B66" s="7"/>
      <c r="D66" s="8"/>
      <c r="E66" s="8"/>
      <c r="H66" s="189"/>
      <c r="I66" s="189"/>
      <c r="J66" s="189"/>
      <c r="K66" s="189"/>
      <c r="R66" s="1">
        <v>1</v>
      </c>
      <c r="S66" s="223" t="s">
        <v>6203</v>
      </c>
      <c r="AL66" s="19" t="s">
        <v>1825</v>
      </c>
      <c r="AM66" t="s">
        <v>444</v>
      </c>
      <c r="AN66" t="s">
        <v>5323</v>
      </c>
      <c r="AO66" t="s">
        <v>445</v>
      </c>
      <c r="AP66" s="18"/>
      <c r="AS66" t="s">
        <v>6006</v>
      </c>
    </row>
    <row r="67" spans="1:45">
      <c r="A67" s="7" t="s">
        <v>198</v>
      </c>
      <c r="B67" s="8"/>
      <c r="H67" s="7"/>
      <c r="I67" s="7"/>
      <c r="J67" s="7"/>
      <c r="K67" s="7"/>
      <c r="AL67" s="19" t="s">
        <v>1825</v>
      </c>
      <c r="AN67" t="s">
        <v>1825</v>
      </c>
      <c r="AO67" t="s">
        <v>4944</v>
      </c>
      <c r="AP67" s="18"/>
      <c r="AS67" t="s">
        <v>6006</v>
      </c>
    </row>
    <row r="68" spans="1:45">
      <c r="A68" s="1" t="s">
        <v>11745</v>
      </c>
      <c r="B68" s="7"/>
      <c r="H68" s="2"/>
      <c r="I68" s="2"/>
      <c r="J68" s="2"/>
      <c r="K68" s="2"/>
      <c r="AL68" s="19" t="s">
        <v>5323</v>
      </c>
      <c r="AM68" s="2" t="s">
        <v>5080</v>
      </c>
      <c r="AN68" t="s">
        <v>1825</v>
      </c>
      <c r="AP68" s="18"/>
      <c r="AS68" t="s">
        <v>6006</v>
      </c>
    </row>
    <row r="69" spans="1:45">
      <c r="A69" s="8" t="s">
        <v>10779</v>
      </c>
      <c r="B69" s="8"/>
      <c r="C69" s="1"/>
      <c r="F69" s="189"/>
      <c r="G69" s="189"/>
      <c r="H69" s="1"/>
      <c r="I69" s="1"/>
      <c r="J69" s="1"/>
      <c r="K69" s="1"/>
      <c r="AL69" s="19" t="s">
        <v>1825</v>
      </c>
      <c r="AM69" s="2" t="s">
        <v>5207</v>
      </c>
      <c r="AN69" t="s">
        <v>5323</v>
      </c>
      <c r="AO69" t="s">
        <v>6410</v>
      </c>
      <c r="AP69" s="18"/>
      <c r="AS69" t="s">
        <v>6006</v>
      </c>
    </row>
    <row r="70" spans="1:45">
      <c r="A70" s="1" t="s">
        <v>1485</v>
      </c>
      <c r="B70" s="1"/>
      <c r="C70" s="197"/>
      <c r="D70" s="189"/>
      <c r="E70" s="189"/>
      <c r="F70" s="7"/>
      <c r="G70" s="7"/>
      <c r="AL70" s="19" t="s">
        <v>1825</v>
      </c>
      <c r="AM70" t="s">
        <v>444</v>
      </c>
      <c r="AN70" t="s">
        <v>1825</v>
      </c>
      <c r="AO70" t="s">
        <v>5208</v>
      </c>
      <c r="AP70" s="18"/>
      <c r="AS70" t="s">
        <v>6006</v>
      </c>
    </row>
    <row r="71" spans="1:45">
      <c r="A71" s="7" t="s">
        <v>9156</v>
      </c>
      <c r="B71" s="197"/>
      <c r="C71" s="2"/>
      <c r="D71" s="7"/>
      <c r="E71" s="7"/>
      <c r="F71" s="2"/>
      <c r="G71" s="2"/>
      <c r="H71" s="30"/>
      <c r="I71" s="30"/>
      <c r="J71" s="30"/>
      <c r="K71" s="30"/>
      <c r="AL71" s="19" t="s">
        <v>1825</v>
      </c>
      <c r="AM71" s="112" t="s">
        <v>658</v>
      </c>
      <c r="AN71" s="18"/>
      <c r="AO71" s="18"/>
      <c r="AP71" s="18"/>
      <c r="AS71" t="s">
        <v>6006</v>
      </c>
    </row>
    <row r="72" spans="1:45">
      <c r="A72" s="17" t="s">
        <v>9364</v>
      </c>
      <c r="C72" s="2"/>
      <c r="D72" s="2"/>
      <c r="E72" s="2"/>
      <c r="F72" s="1"/>
      <c r="G72" s="1"/>
      <c r="AL72" s="19" t="s">
        <v>5323</v>
      </c>
      <c r="AM72" t="s">
        <v>5209</v>
      </c>
      <c r="AN72" t="s">
        <v>5323</v>
      </c>
      <c r="AO72" s="164" t="s">
        <v>194</v>
      </c>
      <c r="AS72" t="s">
        <v>6006</v>
      </c>
    </row>
    <row r="73" spans="1:45">
      <c r="A73" s="197" t="s">
        <v>8844</v>
      </c>
      <c r="C73" s="8"/>
      <c r="D73" s="1"/>
      <c r="E73" s="1"/>
      <c r="H73" s="30"/>
      <c r="I73" s="30"/>
      <c r="J73" s="30"/>
      <c r="K73" s="30"/>
      <c r="AL73" s="19" t="s">
        <v>1825</v>
      </c>
      <c r="AM73" t="s">
        <v>124</v>
      </c>
      <c r="AN73" s="1">
        <v>1</v>
      </c>
      <c r="AO73" s="164" t="s">
        <v>195</v>
      </c>
      <c r="AS73" t="s">
        <v>6006</v>
      </c>
    </row>
    <row r="74" spans="1:45">
      <c r="A74" s="163" t="s">
        <v>10130</v>
      </c>
      <c r="C74" s="7"/>
      <c r="F74" s="30"/>
      <c r="G74" s="30"/>
      <c r="H74" s="35"/>
      <c r="I74" s="35"/>
      <c r="J74" s="35"/>
      <c r="K74" s="35"/>
      <c r="AL74" s="18"/>
      <c r="AM74" s="18"/>
      <c r="AN74" s="1"/>
      <c r="AO74" s="164"/>
      <c r="AS74" t="s">
        <v>6006</v>
      </c>
    </row>
    <row r="75" spans="1:45">
      <c r="A75" s="2" t="s">
        <v>3655</v>
      </c>
      <c r="B75" s="2"/>
      <c r="C75" s="2"/>
      <c r="H75" s="197"/>
      <c r="I75" s="197"/>
      <c r="J75" s="197"/>
      <c r="K75" s="197"/>
      <c r="AN75" t="s">
        <v>5323</v>
      </c>
      <c r="AO75" s="204" t="s">
        <v>3231</v>
      </c>
      <c r="AS75" t="s">
        <v>6006</v>
      </c>
    </row>
    <row r="76" spans="1:45">
      <c r="A76" s="7" t="s">
        <v>9257</v>
      </c>
      <c r="B76" s="2"/>
      <c r="C76" s="1"/>
      <c r="D76" s="30"/>
      <c r="E76" s="30"/>
      <c r="F76" s="30"/>
      <c r="G76" s="30"/>
      <c r="H76" s="2"/>
      <c r="I76" s="2"/>
      <c r="J76" s="2"/>
      <c r="K76" s="2"/>
      <c r="AN76" s="1">
        <v>1</v>
      </c>
      <c r="AO76" s="204" t="s">
        <v>8297</v>
      </c>
      <c r="AS76" t="s">
        <v>6006</v>
      </c>
    </row>
    <row r="77" spans="1:45">
      <c r="A77" s="2" t="s">
        <v>6266</v>
      </c>
      <c r="B77" s="8"/>
      <c r="D77" s="35"/>
      <c r="E77" s="35"/>
      <c r="F77" s="35"/>
      <c r="G77" s="35"/>
      <c r="H77" s="17"/>
      <c r="I77" s="17"/>
      <c r="J77" s="17"/>
      <c r="K77" s="17"/>
      <c r="R77" t="s">
        <v>4043</v>
      </c>
      <c r="AN77" s="1"/>
      <c r="AO77" s="204"/>
      <c r="AS77" t="s">
        <v>6006</v>
      </c>
    </row>
    <row r="78" spans="1:45">
      <c r="A78" s="7" t="s">
        <v>9861</v>
      </c>
      <c r="B78" s="189"/>
      <c r="C78" s="30"/>
      <c r="D78" s="197"/>
      <c r="E78" s="197"/>
      <c r="F78" s="197"/>
      <c r="G78" s="197"/>
      <c r="R78" s="11" t="s">
        <v>8533</v>
      </c>
      <c r="AN78" s="20" t="s">
        <v>8538</v>
      </c>
      <c r="AO78" s="18"/>
      <c r="AP78" s="18"/>
      <c r="AS78" t="s">
        <v>6006</v>
      </c>
    </row>
    <row r="79" spans="1:45">
      <c r="A79" s="7" t="s">
        <v>9911</v>
      </c>
      <c r="D79" s="2"/>
      <c r="E79" s="2"/>
      <c r="F79" s="2"/>
      <c r="G79" s="2"/>
      <c r="R79" s="7"/>
      <c r="AN79" s="19" t="s">
        <v>5323</v>
      </c>
      <c r="AO79" s="110" t="s">
        <v>8534</v>
      </c>
      <c r="AP79" s="18"/>
      <c r="AS79" t="s">
        <v>6006</v>
      </c>
    </row>
    <row r="80" spans="1:45">
      <c r="A80" s="234" t="s">
        <v>10376</v>
      </c>
      <c r="B80" s="7"/>
      <c r="C80" s="30"/>
      <c r="D80" s="17"/>
      <c r="E80" s="17"/>
      <c r="F80" s="17"/>
      <c r="G80" s="17"/>
      <c r="H80" s="75"/>
      <c r="I80" s="75"/>
      <c r="J80" s="75"/>
      <c r="K80" s="75"/>
      <c r="R80" s="7"/>
      <c r="AN80" s="19" t="s">
        <v>1825</v>
      </c>
      <c r="AO80" s="169" t="s">
        <v>8535</v>
      </c>
      <c r="AP80" s="18"/>
      <c r="AS80" t="s">
        <v>6006</v>
      </c>
    </row>
    <row r="81" spans="1:45">
      <c r="A81" s="189" t="s">
        <v>8767</v>
      </c>
      <c r="B81" s="1"/>
      <c r="C81" s="35"/>
      <c r="H81" s="8"/>
      <c r="I81" s="8"/>
      <c r="J81" s="8"/>
      <c r="K81" s="8"/>
      <c r="R81" s="7"/>
      <c r="AN81" s="19" t="s">
        <v>1825</v>
      </c>
      <c r="AO81" s="210" t="s">
        <v>8536</v>
      </c>
      <c r="AP81" s="18"/>
      <c r="AS81" t="s">
        <v>6006</v>
      </c>
    </row>
    <row r="82" spans="1:45">
      <c r="A82" s="7" t="s">
        <v>9160</v>
      </c>
      <c r="C82" s="35"/>
      <c r="H82" s="8"/>
      <c r="I82" s="8"/>
      <c r="J82" s="8"/>
      <c r="K82" s="8"/>
      <c r="R82" s="7"/>
      <c r="AN82" s="19" t="s">
        <v>1825</v>
      </c>
      <c r="AO82" s="164" t="s">
        <v>8537</v>
      </c>
      <c r="AP82" s="18"/>
      <c r="AS82" t="s">
        <v>6006</v>
      </c>
    </row>
    <row r="83" spans="1:45">
      <c r="A83" s="7" t="s">
        <v>8128</v>
      </c>
      <c r="B83" s="30"/>
      <c r="C83" s="197"/>
      <c r="H83" s="29"/>
      <c r="I83" s="29"/>
      <c r="J83" s="29"/>
      <c r="K83" s="29"/>
      <c r="R83" s="7"/>
      <c r="AN83" s="18"/>
      <c r="AO83" s="18"/>
      <c r="AP83" s="18"/>
      <c r="AS83" t="s">
        <v>6006</v>
      </c>
    </row>
    <row r="84" spans="1:45">
      <c r="A84" s="7" t="s">
        <v>10382</v>
      </c>
      <c r="B84" s="30"/>
      <c r="C84" s="2"/>
      <c r="D84" s="75"/>
      <c r="E84" s="75"/>
      <c r="F84" s="75"/>
      <c r="G84" s="75"/>
      <c r="H84" s="17"/>
      <c r="I84" s="17"/>
      <c r="J84" s="17"/>
      <c r="K84" s="17"/>
      <c r="M84" s="16"/>
      <c r="R84" t="s">
        <v>4043</v>
      </c>
      <c r="AS84" t="s">
        <v>6006</v>
      </c>
    </row>
    <row r="85" spans="1:45">
      <c r="A85" s="7" t="s">
        <v>9615</v>
      </c>
      <c r="D85" s="8"/>
      <c r="E85" s="8"/>
      <c r="F85" s="8"/>
      <c r="G85" s="8"/>
      <c r="H85" s="197"/>
      <c r="I85" s="197"/>
      <c r="J85" s="197"/>
      <c r="K85" s="197"/>
      <c r="L85" s="16"/>
      <c r="M85" s="16"/>
      <c r="R85" s="11" t="s">
        <v>9806</v>
      </c>
      <c r="AS85" t="s">
        <v>6006</v>
      </c>
    </row>
    <row r="86" spans="1:45">
      <c r="A86" s="8" t="s">
        <v>12198</v>
      </c>
      <c r="B86" s="30"/>
      <c r="C86" s="17"/>
      <c r="D86" s="29"/>
      <c r="E86" s="29"/>
      <c r="F86" s="29"/>
      <c r="G86" s="29"/>
      <c r="L86" s="16"/>
      <c r="M86" s="16"/>
      <c r="V86" t="s">
        <v>5323</v>
      </c>
      <c r="W86" s="151" t="s">
        <v>2749</v>
      </c>
      <c r="X86" t="s">
        <v>5323</v>
      </c>
      <c r="Y86" s="151" t="s">
        <v>4215</v>
      </c>
      <c r="AN86" t="s">
        <v>5323</v>
      </c>
      <c r="AO86" s="251" t="s">
        <v>9679</v>
      </c>
      <c r="AS86" t="s">
        <v>6006</v>
      </c>
    </row>
    <row r="87" spans="1:45">
      <c r="A87" s="7" t="s">
        <v>9841</v>
      </c>
      <c r="B87" s="35"/>
      <c r="D87" s="17"/>
      <c r="E87" s="17"/>
      <c r="F87" s="17"/>
      <c r="G87" s="17"/>
      <c r="H87" s="17"/>
      <c r="I87" s="17"/>
      <c r="J87" s="17"/>
      <c r="K87" s="17"/>
      <c r="L87" s="16"/>
      <c r="M87" s="16"/>
      <c r="V87" s="1">
        <v>1</v>
      </c>
      <c r="W87" s="151" t="s">
        <v>4106</v>
      </c>
      <c r="X87" s="1">
        <v>1</v>
      </c>
      <c r="Y87" s="151" t="s">
        <v>2750</v>
      </c>
      <c r="AN87" t="s">
        <v>1825</v>
      </c>
      <c r="AO87" s="249" t="s">
        <v>9680</v>
      </c>
      <c r="AS87" t="s">
        <v>6006</v>
      </c>
    </row>
    <row r="88" spans="1:45">
      <c r="A88" s="197" t="s">
        <v>11701</v>
      </c>
      <c r="B88" s="197"/>
      <c r="D88" s="197"/>
      <c r="E88" s="197"/>
      <c r="F88" s="197"/>
      <c r="G88" s="197"/>
      <c r="L88" s="16"/>
      <c r="M88" s="16"/>
      <c r="V88" t="s">
        <v>1825</v>
      </c>
      <c r="W88" s="256" t="s">
        <v>10133</v>
      </c>
      <c r="X88" t="s">
        <v>1825</v>
      </c>
      <c r="AN88" t="s">
        <v>1825</v>
      </c>
      <c r="AO88" s="249" t="s">
        <v>9681</v>
      </c>
      <c r="AS88" t="s">
        <v>6006</v>
      </c>
    </row>
    <row r="89" spans="1:45">
      <c r="A89" s="1" t="s">
        <v>4229</v>
      </c>
      <c r="B89" s="2"/>
      <c r="C89" s="75"/>
      <c r="H89" s="7"/>
      <c r="I89" s="7"/>
      <c r="J89" s="7"/>
      <c r="K89" s="7"/>
      <c r="L89" s="16"/>
      <c r="M89" s="16"/>
      <c r="V89" t="s">
        <v>1825</v>
      </c>
      <c r="W89" s="256" t="s">
        <v>10118</v>
      </c>
      <c r="X89" t="s">
        <v>5323</v>
      </c>
      <c r="Y89" s="151" t="s">
        <v>2337</v>
      </c>
      <c r="AS89" t="s">
        <v>6006</v>
      </c>
    </row>
    <row r="90" spans="1:45">
      <c r="A90" s="30" t="s">
        <v>8856</v>
      </c>
      <c r="B90" s="17"/>
      <c r="C90" s="75"/>
      <c r="H90" s="7"/>
      <c r="I90" s="7"/>
      <c r="J90" s="7"/>
      <c r="K90" s="7"/>
      <c r="L90" s="16"/>
      <c r="M90" s="16"/>
      <c r="V90" s="1">
        <v>1</v>
      </c>
      <c r="W90" s="151" t="s">
        <v>1816</v>
      </c>
      <c r="X90" s="1">
        <v>1</v>
      </c>
      <c r="Y90" s="151" t="s">
        <v>2750</v>
      </c>
      <c r="AS90" t="s">
        <v>6006</v>
      </c>
    </row>
    <row r="91" spans="1:45">
      <c r="A91" s="30" t="s">
        <v>5161</v>
      </c>
      <c r="C91" s="8"/>
      <c r="D91" s="17"/>
      <c r="E91" s="17"/>
      <c r="F91" s="17"/>
      <c r="G91" s="17"/>
      <c r="H91" s="35"/>
      <c r="I91" s="35"/>
      <c r="J91" s="35"/>
      <c r="K91" s="35"/>
      <c r="L91" s="16"/>
      <c r="M91" s="16"/>
      <c r="R91" t="s">
        <v>4043</v>
      </c>
      <c r="Y91" s="151"/>
      <c r="AS91" t="s">
        <v>6006</v>
      </c>
    </row>
    <row r="92" spans="1:45">
      <c r="A92" s="35" t="s">
        <v>3831</v>
      </c>
      <c r="C92" s="29"/>
      <c r="L92" s="16"/>
      <c r="M92" s="16"/>
      <c r="R92" s="22" t="s">
        <v>2763</v>
      </c>
      <c r="Y92" s="151"/>
      <c r="AD92" t="s">
        <v>5323</v>
      </c>
      <c r="AE92" s="256" t="s">
        <v>9771</v>
      </c>
      <c r="AF92" t="s">
        <v>5323</v>
      </c>
      <c r="AG92" s="256" t="s">
        <v>774</v>
      </c>
      <c r="AN92" t="s">
        <v>5323</v>
      </c>
      <c r="AO92" s="78" t="s">
        <v>2764</v>
      </c>
      <c r="AS92" t="s">
        <v>6006</v>
      </c>
    </row>
    <row r="93" spans="1:45">
      <c r="A93" s="17" t="s">
        <v>9691</v>
      </c>
      <c r="C93" s="17"/>
      <c r="D93" s="7"/>
      <c r="E93" s="7"/>
      <c r="F93" s="7"/>
      <c r="G93" s="7"/>
      <c r="H93" s="17"/>
      <c r="I93" s="17"/>
      <c r="J93" s="17"/>
      <c r="K93" s="17"/>
      <c r="L93" s="16"/>
      <c r="M93" s="16"/>
      <c r="R93" s="75"/>
      <c r="Y93" s="151"/>
      <c r="AD93" s="1">
        <v>1</v>
      </c>
      <c r="AE93" s="256" t="s">
        <v>5357</v>
      </c>
      <c r="AF93" s="1">
        <v>1</v>
      </c>
      <c r="AG93" s="256" t="s">
        <v>9770</v>
      </c>
      <c r="AN93" s="1">
        <v>1</v>
      </c>
      <c r="AO93" s="78" t="s">
        <v>5521</v>
      </c>
      <c r="AS93" t="s">
        <v>6006</v>
      </c>
    </row>
    <row r="94" spans="1:45">
      <c r="A94" s="7" t="s">
        <v>9433</v>
      </c>
      <c r="B94" s="29"/>
      <c r="C94" s="197"/>
      <c r="D94" s="35"/>
      <c r="E94" s="35"/>
      <c r="F94" s="35"/>
      <c r="G94" s="35"/>
      <c r="H94" s="17"/>
      <c r="I94" s="17"/>
      <c r="J94" s="17"/>
      <c r="K94" s="17"/>
      <c r="L94" s="16"/>
      <c r="M94" s="16"/>
      <c r="Y94" s="151"/>
      <c r="AN94" t="s">
        <v>1825</v>
      </c>
      <c r="AO94" s="78" t="s">
        <v>2765</v>
      </c>
      <c r="AS94" t="s">
        <v>6006</v>
      </c>
    </row>
    <row r="95" spans="1:45">
      <c r="A95" s="2" t="s">
        <v>857</v>
      </c>
      <c r="B95" s="29"/>
      <c r="C95" s="197"/>
      <c r="D95" s="35"/>
      <c r="E95" s="35"/>
      <c r="F95" s="35"/>
      <c r="G95" s="35"/>
      <c r="H95" s="17"/>
      <c r="I95" s="17"/>
      <c r="J95" s="17"/>
      <c r="K95" s="17"/>
      <c r="L95" s="16"/>
      <c r="M95" s="16"/>
      <c r="Y95" s="151"/>
      <c r="AN95" s="20" t="s">
        <v>10228</v>
      </c>
      <c r="AO95" s="18"/>
      <c r="AP95" s="18"/>
      <c r="AS95" t="s">
        <v>6006</v>
      </c>
    </row>
    <row r="96" spans="1:45">
      <c r="A96" s="17" t="s">
        <v>291</v>
      </c>
      <c r="B96" s="29"/>
      <c r="C96" s="197"/>
      <c r="D96" s="35"/>
      <c r="E96" s="35"/>
      <c r="F96" s="35"/>
      <c r="G96" s="35"/>
      <c r="H96" s="17"/>
      <c r="I96" s="17"/>
      <c r="J96" s="17"/>
      <c r="K96" s="17"/>
      <c r="L96" s="16"/>
      <c r="M96" s="16"/>
      <c r="Y96" s="151"/>
      <c r="AN96" s="19" t="s">
        <v>5323</v>
      </c>
      <c r="AO96" s="210" t="s">
        <v>8480</v>
      </c>
      <c r="AP96" s="20"/>
      <c r="AS96" t="s">
        <v>6006</v>
      </c>
    </row>
    <row r="97" spans="1:45">
      <c r="A97" s="75" t="s">
        <v>3578</v>
      </c>
      <c r="B97" s="29"/>
      <c r="C97" s="197"/>
      <c r="D97" s="35"/>
      <c r="E97" s="35"/>
      <c r="F97" s="35"/>
      <c r="G97" s="35"/>
      <c r="H97" s="17"/>
      <c r="I97" s="17"/>
      <c r="J97" s="17"/>
      <c r="K97" s="17"/>
      <c r="L97" s="16"/>
      <c r="M97" s="16"/>
      <c r="Y97" s="151"/>
      <c r="AN97" s="19" t="s">
        <v>1825</v>
      </c>
      <c r="AO97" s="210" t="s">
        <v>8481</v>
      </c>
      <c r="AP97" s="20"/>
      <c r="AS97" t="s">
        <v>6006</v>
      </c>
    </row>
    <row r="98" spans="1:45">
      <c r="A98" s="8" t="s">
        <v>8781</v>
      </c>
      <c r="B98" s="29"/>
      <c r="C98" s="197"/>
      <c r="D98" s="35"/>
      <c r="E98" s="35"/>
      <c r="F98" s="35"/>
      <c r="G98" s="35"/>
      <c r="H98" s="17"/>
      <c r="I98" s="17"/>
      <c r="J98" s="17"/>
      <c r="K98" s="17"/>
      <c r="L98" s="16"/>
      <c r="M98" s="16"/>
      <c r="Y98" s="151"/>
      <c r="AN98" s="19" t="s">
        <v>1825</v>
      </c>
      <c r="AO98" s="212" t="s">
        <v>10226</v>
      </c>
      <c r="AP98" s="20"/>
      <c r="AS98" t="s">
        <v>6006</v>
      </c>
    </row>
    <row r="99" spans="1:45">
      <c r="A99" s="7"/>
      <c r="C99" s="197"/>
      <c r="D99" s="35"/>
      <c r="E99" s="35"/>
      <c r="F99" s="35"/>
      <c r="G99" s="35"/>
      <c r="H99" s="17"/>
      <c r="I99" s="17"/>
      <c r="J99" s="17"/>
      <c r="K99" s="17"/>
      <c r="L99" s="16"/>
      <c r="M99" s="16"/>
      <c r="Y99" s="151"/>
      <c r="AN99" s="19" t="s">
        <v>1825</v>
      </c>
      <c r="AO99" s="255" t="s">
        <v>10229</v>
      </c>
      <c r="AP99" s="20"/>
      <c r="AS99" t="s">
        <v>6006</v>
      </c>
    </row>
    <row r="100" spans="1:45">
      <c r="A100" s="29" t="s">
        <v>5491</v>
      </c>
      <c r="C100" s="197"/>
      <c r="D100" s="35"/>
      <c r="E100" s="35"/>
      <c r="F100" s="35"/>
      <c r="G100" s="35"/>
      <c r="H100" s="17"/>
      <c r="I100" s="17"/>
      <c r="J100" s="17"/>
      <c r="K100" s="17"/>
      <c r="L100" s="16"/>
      <c r="M100" s="16"/>
      <c r="Y100" s="151"/>
      <c r="AN100" s="19" t="s">
        <v>1825</v>
      </c>
      <c r="AO100" s="204" t="s">
        <v>10227</v>
      </c>
      <c r="AP100" s="20"/>
      <c r="AS100" t="s">
        <v>6006</v>
      </c>
    </row>
    <row r="101" spans="1:45">
      <c r="A101" s="7" t="s">
        <v>9764</v>
      </c>
      <c r="C101" s="197"/>
      <c r="D101" s="35"/>
      <c r="E101" s="35"/>
      <c r="F101" s="35"/>
      <c r="G101" s="35"/>
      <c r="H101" s="17"/>
      <c r="I101" s="17"/>
      <c r="J101" s="17"/>
      <c r="K101" s="17"/>
      <c r="L101" s="16"/>
      <c r="M101" s="16"/>
      <c r="N101" t="s">
        <v>4043</v>
      </c>
      <c r="R101" s="7"/>
      <c r="Y101" s="151"/>
      <c r="AN101" s="20"/>
      <c r="AO101" s="20"/>
      <c r="AP101" s="20"/>
      <c r="AS101" t="s">
        <v>6006</v>
      </c>
    </row>
    <row r="102" spans="1:45">
      <c r="A102" s="17" t="s">
        <v>8774</v>
      </c>
      <c r="B102" s="7"/>
      <c r="C102" s="197"/>
      <c r="D102" s="35"/>
      <c r="E102" s="35"/>
      <c r="F102" s="35"/>
      <c r="G102" s="35"/>
      <c r="H102" s="17"/>
      <c r="I102" s="17"/>
      <c r="J102" s="17"/>
      <c r="K102" s="17"/>
      <c r="L102" s="16"/>
      <c r="M102" s="16"/>
      <c r="R102" s="11" t="s">
        <v>9407</v>
      </c>
      <c r="Y102" s="151"/>
      <c r="AK102" s="238" t="s">
        <v>9412</v>
      </c>
      <c r="AL102" t="s">
        <v>5323</v>
      </c>
      <c r="AM102" s="238" t="s">
        <v>2826</v>
      </c>
      <c r="AN102" t="s">
        <v>5323</v>
      </c>
      <c r="AO102" s="238" t="s">
        <v>6004</v>
      </c>
      <c r="AP102" t="s">
        <v>5323</v>
      </c>
      <c r="AQ102" s="238" t="s">
        <v>2073</v>
      </c>
      <c r="AS102" t="s">
        <v>6006</v>
      </c>
    </row>
    <row r="103" spans="1:45">
      <c r="A103" s="197" t="s">
        <v>8838</v>
      </c>
      <c r="B103" s="35"/>
      <c r="C103" s="197"/>
      <c r="D103" s="35"/>
      <c r="E103" s="35"/>
      <c r="F103" s="35"/>
      <c r="G103" s="35"/>
      <c r="H103" s="17"/>
      <c r="I103" s="17"/>
      <c r="J103" s="17"/>
      <c r="K103" s="17"/>
      <c r="L103" s="16"/>
      <c r="R103" s="7"/>
      <c r="Y103" s="151"/>
      <c r="AL103" s="1">
        <v>1</v>
      </c>
      <c r="AM103" s="238" t="s">
        <v>3354</v>
      </c>
      <c r="AN103" s="1">
        <v>1</v>
      </c>
      <c r="AO103" s="238" t="s">
        <v>3991</v>
      </c>
      <c r="AP103" s="1">
        <v>1</v>
      </c>
      <c r="AQ103" s="238" t="s">
        <v>8064</v>
      </c>
      <c r="AS103" t="s">
        <v>6006</v>
      </c>
    </row>
    <row r="104" spans="1:45">
      <c r="A104" s="17" t="s">
        <v>9017</v>
      </c>
      <c r="C104" s="197"/>
      <c r="D104" s="35"/>
      <c r="E104" s="35"/>
      <c r="F104" s="35"/>
      <c r="G104" s="35"/>
      <c r="H104" s="17"/>
      <c r="I104" s="17"/>
      <c r="J104" s="17"/>
      <c r="K104" s="17"/>
      <c r="L104" s="16"/>
      <c r="M104" s="16"/>
      <c r="R104" s="7"/>
      <c r="Y104" s="151"/>
      <c r="AL104" t="s">
        <v>1825</v>
      </c>
      <c r="AM104" s="238" t="s">
        <v>9410</v>
      </c>
      <c r="AN104" t="s">
        <v>1825</v>
      </c>
      <c r="AO104" s="244" t="s">
        <v>9411</v>
      </c>
      <c r="AP104" t="s">
        <v>1825</v>
      </c>
      <c r="AQ104" s="238" t="s">
        <v>9408</v>
      </c>
      <c r="AS104" t="s">
        <v>6006</v>
      </c>
    </row>
    <row r="105" spans="1:45">
      <c r="A105" s="17" t="s">
        <v>8225</v>
      </c>
      <c r="B105" s="197"/>
      <c r="C105" s="197"/>
      <c r="D105" s="35"/>
      <c r="E105" s="35"/>
      <c r="F105" s="35"/>
      <c r="G105" s="35"/>
      <c r="H105" s="17"/>
      <c r="I105" s="17"/>
      <c r="J105" s="17"/>
      <c r="K105" s="17"/>
      <c r="L105" s="16"/>
      <c r="M105" s="16"/>
      <c r="Y105" s="151"/>
      <c r="AO105" s="78"/>
      <c r="AP105" t="s">
        <v>1825</v>
      </c>
      <c r="AQ105" s="238" t="s">
        <v>9409</v>
      </c>
      <c r="AS105" t="s">
        <v>6006</v>
      </c>
    </row>
    <row r="106" spans="1:45">
      <c r="A106" s="17" t="s">
        <v>12158</v>
      </c>
      <c r="B106" s="197"/>
      <c r="C106" s="197"/>
      <c r="D106" s="35"/>
      <c r="E106" s="35"/>
      <c r="F106" s="35"/>
      <c r="G106" s="35"/>
      <c r="H106" s="17"/>
      <c r="I106" s="17"/>
      <c r="J106" s="17"/>
      <c r="K106" s="17"/>
      <c r="L106" s="16"/>
      <c r="M106" s="16"/>
      <c r="N106" t="s">
        <v>4043</v>
      </c>
      <c r="R106" s="7"/>
      <c r="Y106" s="151"/>
      <c r="AO106" s="78"/>
      <c r="AQ106" s="238"/>
      <c r="AS106" t="s">
        <v>6006</v>
      </c>
    </row>
    <row r="107" spans="1:45">
      <c r="A107" s="189" t="s">
        <v>5413</v>
      </c>
      <c r="B107" s="197"/>
      <c r="C107" s="197"/>
      <c r="D107" s="35"/>
      <c r="E107" s="35"/>
      <c r="F107" s="35"/>
      <c r="G107" s="35"/>
      <c r="H107" s="17"/>
      <c r="I107" s="17"/>
      <c r="J107" s="17"/>
      <c r="K107" s="17"/>
      <c r="L107" s="16"/>
      <c r="M107" s="16"/>
      <c r="R107" s="11" t="s">
        <v>9801</v>
      </c>
      <c r="Y107" s="151"/>
      <c r="AQ107" s="238"/>
      <c r="AS107" t="s">
        <v>6006</v>
      </c>
    </row>
    <row r="108" spans="1:45">
      <c r="A108" s="7" t="s">
        <v>566</v>
      </c>
      <c r="B108" s="197"/>
      <c r="C108" s="197"/>
      <c r="D108" s="35"/>
      <c r="E108" s="35"/>
      <c r="F108" s="35"/>
      <c r="G108" s="35"/>
      <c r="H108" s="17"/>
      <c r="I108" s="17"/>
      <c r="J108" s="17"/>
      <c r="K108" s="17"/>
      <c r="L108" s="16"/>
      <c r="M108" s="16"/>
      <c r="R108" s="7"/>
      <c r="V108" t="s">
        <v>5323</v>
      </c>
      <c r="W108" s="256" t="s">
        <v>9802</v>
      </c>
      <c r="X108" t="s">
        <v>5323</v>
      </c>
      <c r="Y108" s="256" t="s">
        <v>5973</v>
      </c>
      <c r="AQ108" s="238"/>
      <c r="AS108" t="s">
        <v>6006</v>
      </c>
    </row>
    <row r="109" spans="1:45">
      <c r="A109" s="17" t="s">
        <v>9118</v>
      </c>
      <c r="B109" s="197"/>
      <c r="C109" s="197"/>
      <c r="D109" s="35"/>
      <c r="E109" s="35"/>
      <c r="F109" s="35"/>
      <c r="G109" s="35"/>
      <c r="H109" s="17"/>
      <c r="I109" s="17"/>
      <c r="J109" s="17"/>
      <c r="K109" s="17"/>
      <c r="L109" s="16"/>
      <c r="M109" s="16"/>
      <c r="R109" s="7"/>
      <c r="V109" s="1">
        <v>1</v>
      </c>
      <c r="W109" s="256" t="s">
        <v>9749</v>
      </c>
      <c r="X109" s="1">
        <v>1</v>
      </c>
      <c r="Y109" s="256" t="s">
        <v>9821</v>
      </c>
      <c r="AQ109" s="238"/>
      <c r="AS109" t="s">
        <v>6006</v>
      </c>
    </row>
    <row r="110" spans="1:45">
      <c r="A110" s="17"/>
      <c r="B110" s="197"/>
      <c r="C110" s="197"/>
      <c r="D110" s="35"/>
      <c r="E110" s="35"/>
      <c r="F110" s="35"/>
      <c r="G110" s="35"/>
      <c r="H110" s="17"/>
      <c r="I110" s="17"/>
      <c r="J110" s="17"/>
      <c r="K110" s="17"/>
      <c r="L110" s="16"/>
      <c r="M110" s="16"/>
      <c r="R110" s="7"/>
      <c r="V110" t="s">
        <v>1825</v>
      </c>
      <c r="W110" s="256" t="s">
        <v>9803</v>
      </c>
      <c r="X110" s="1" t="s">
        <v>5579</v>
      </c>
      <c r="Y110" s="151"/>
      <c r="AQ110" s="238"/>
      <c r="AS110" t="s">
        <v>6006</v>
      </c>
    </row>
    <row r="111" spans="1:45">
      <c r="A111" s="17" t="s">
        <v>9762</v>
      </c>
      <c r="B111" s="197"/>
      <c r="C111" s="197"/>
      <c r="D111" s="35"/>
      <c r="E111" s="35"/>
      <c r="F111" s="35"/>
      <c r="G111" s="35"/>
      <c r="H111" s="17"/>
      <c r="I111" s="17"/>
      <c r="J111" s="17"/>
      <c r="K111" s="17"/>
      <c r="L111" s="16"/>
      <c r="M111" s="16"/>
      <c r="R111" s="7"/>
      <c r="V111" s="1">
        <v>1</v>
      </c>
      <c r="W111" s="256" t="s">
        <v>6197</v>
      </c>
      <c r="X111" t="s">
        <v>5323</v>
      </c>
      <c r="Y111" s="257" t="s">
        <v>913</v>
      </c>
      <c r="AQ111" s="238"/>
      <c r="AS111" t="s">
        <v>6006</v>
      </c>
    </row>
    <row r="112" spans="1:45">
      <c r="A112" s="17" t="s">
        <v>12179</v>
      </c>
      <c r="B112" s="197"/>
      <c r="C112" s="197"/>
      <c r="D112" s="35"/>
      <c r="E112" s="35"/>
      <c r="F112" s="35"/>
      <c r="G112" s="35"/>
      <c r="H112" s="17"/>
      <c r="I112" s="17"/>
      <c r="J112" s="17"/>
      <c r="K112" s="17"/>
      <c r="L112" s="16"/>
      <c r="M112" s="16"/>
      <c r="R112" s="7"/>
      <c r="V112" s="1"/>
      <c r="W112" s="256"/>
      <c r="X112" t="s">
        <v>1825</v>
      </c>
      <c r="Y112" s="256" t="s">
        <v>9805</v>
      </c>
      <c r="AQ112" s="238"/>
      <c r="AS112" t="s">
        <v>6006</v>
      </c>
    </row>
    <row r="113" spans="1:45">
      <c r="A113" s="17"/>
      <c r="B113" s="197"/>
      <c r="C113" s="197"/>
      <c r="D113" s="35"/>
      <c r="E113" s="35"/>
      <c r="F113" s="35"/>
      <c r="G113" s="35"/>
      <c r="H113" s="17"/>
      <c r="I113" s="17"/>
      <c r="J113" s="17"/>
      <c r="K113" s="17"/>
      <c r="L113" s="16"/>
      <c r="M113" s="16"/>
      <c r="N113" t="s">
        <v>4043</v>
      </c>
      <c r="R113" s="7"/>
      <c r="S113" s="7"/>
      <c r="V113" s="1"/>
      <c r="W113" s="256"/>
      <c r="Y113" s="256"/>
      <c r="AQ113" s="238"/>
      <c r="AS113" t="s">
        <v>6006</v>
      </c>
    </row>
    <row r="114" spans="1:45">
      <c r="A114" s="17"/>
      <c r="B114" s="197"/>
      <c r="C114" s="197"/>
      <c r="D114" s="35"/>
      <c r="E114" s="35"/>
      <c r="F114" s="35"/>
      <c r="G114" s="35"/>
      <c r="H114" s="17"/>
      <c r="I114" s="17"/>
      <c r="J114" s="17"/>
      <c r="K114" s="17"/>
      <c r="L114" s="16"/>
      <c r="M114" s="16"/>
      <c r="R114" s="11" t="s">
        <v>12199</v>
      </c>
      <c r="S114" s="7"/>
      <c r="V114" s="1"/>
      <c r="W114" s="256"/>
      <c r="Y114" s="256"/>
      <c r="AH114" t="s">
        <v>5323</v>
      </c>
      <c r="AI114" s="278" t="s">
        <v>3104</v>
      </c>
      <c r="AQ114" s="238"/>
      <c r="AS114" t="s">
        <v>6006</v>
      </c>
    </row>
    <row r="115" spans="1:45">
      <c r="A115" s="17" t="s">
        <v>8916</v>
      </c>
      <c r="B115" s="197"/>
      <c r="C115" s="197"/>
      <c r="D115" s="35"/>
      <c r="E115" s="35"/>
      <c r="F115" s="35"/>
      <c r="G115" s="35"/>
      <c r="H115" s="17"/>
      <c r="I115" s="17"/>
      <c r="J115" s="17"/>
      <c r="K115" s="17"/>
      <c r="L115" s="16"/>
      <c r="M115" s="16"/>
      <c r="R115" s="7"/>
      <c r="S115" s="7"/>
      <c r="V115" s="1"/>
      <c r="W115" s="256"/>
      <c r="Y115" s="256"/>
      <c r="AH115" t="s">
        <v>1825</v>
      </c>
      <c r="AI115" s="278" t="s">
        <v>12200</v>
      </c>
      <c r="AQ115" s="238"/>
      <c r="AS115" t="s">
        <v>6006</v>
      </c>
    </row>
    <row r="116" spans="1:45">
      <c r="A116" s="17" t="s">
        <v>12313</v>
      </c>
      <c r="B116" s="197"/>
      <c r="C116" s="197"/>
      <c r="D116" s="35"/>
      <c r="E116" s="35"/>
      <c r="F116" s="35"/>
      <c r="G116" s="35"/>
      <c r="H116" s="17"/>
      <c r="I116" s="17"/>
      <c r="J116" s="17"/>
      <c r="K116" s="17"/>
      <c r="L116" s="16"/>
      <c r="M116" s="16"/>
      <c r="R116" s="7"/>
      <c r="S116" s="7"/>
      <c r="V116" s="1"/>
      <c r="W116" s="256"/>
      <c r="Y116" s="256"/>
      <c r="AH116" t="s">
        <v>1825</v>
      </c>
      <c r="AI116" s="278" t="s">
        <v>12201</v>
      </c>
      <c r="AQ116" s="238"/>
      <c r="AS116" t="s">
        <v>6006</v>
      </c>
    </row>
    <row r="117" spans="1:45" ht="11.25" customHeight="1">
      <c r="A117" s="197" t="s">
        <v>8140</v>
      </c>
      <c r="B117" s="17"/>
      <c r="L117" s="16"/>
      <c r="M117" s="16"/>
      <c r="N117" s="17"/>
      <c r="P117" t="s">
        <v>4043</v>
      </c>
      <c r="AS117" t="s">
        <v>6006</v>
      </c>
    </row>
    <row r="118" spans="1:45">
      <c r="A118" s="17" t="s">
        <v>9598</v>
      </c>
      <c r="B118" s="75"/>
      <c r="C118" s="17"/>
      <c r="D118" s="17"/>
      <c r="E118" s="17"/>
      <c r="F118" s="17"/>
      <c r="G118" s="17"/>
      <c r="R118" s="16" t="s">
        <v>4389</v>
      </c>
      <c r="AS118" t="s">
        <v>6006</v>
      </c>
    </row>
    <row r="119" spans="1:45">
      <c r="A119" s="17" t="s">
        <v>9606</v>
      </c>
      <c r="B119" s="75"/>
      <c r="D119" s="17"/>
      <c r="E119" s="17"/>
      <c r="F119" s="17"/>
      <c r="G119" s="17"/>
      <c r="N119" t="s">
        <v>5323</v>
      </c>
      <c r="O119" s="93" t="s">
        <v>5353</v>
      </c>
      <c r="AS119" t="s">
        <v>6006</v>
      </c>
    </row>
    <row r="120" spans="1:45">
      <c r="A120" s="30" t="s">
        <v>8681</v>
      </c>
      <c r="B120" s="75"/>
      <c r="C120" s="7"/>
      <c r="N120" t="s">
        <v>1825</v>
      </c>
      <c r="O120" s="62" t="s">
        <v>2088</v>
      </c>
      <c r="AS120" t="s">
        <v>6006</v>
      </c>
    </row>
    <row r="121" spans="1:45">
      <c r="A121" s="17" t="s">
        <v>10310</v>
      </c>
      <c r="B121" s="75"/>
      <c r="C121" s="35"/>
      <c r="N121" t="s">
        <v>1825</v>
      </c>
      <c r="O121" s="62" t="s">
        <v>2089</v>
      </c>
      <c r="AS121" t="s">
        <v>6006</v>
      </c>
    </row>
    <row r="122" spans="1:45">
      <c r="A122" s="7" t="s">
        <v>11891</v>
      </c>
      <c r="B122" s="75"/>
      <c r="C122" s="30"/>
      <c r="R122" s="8"/>
      <c r="AS122" t="s">
        <v>6006</v>
      </c>
    </row>
    <row r="123" spans="1:45">
      <c r="A123" s="17" t="s">
        <v>12314</v>
      </c>
      <c r="B123" s="75"/>
      <c r="C123" s="30"/>
      <c r="R123" s="8"/>
      <c r="AS123" t="s">
        <v>6006</v>
      </c>
    </row>
    <row r="124" spans="1:45">
      <c r="A124" s="7" t="s">
        <v>9999</v>
      </c>
      <c r="B124" s="75"/>
      <c r="C124" s="30"/>
      <c r="O124" s="62"/>
      <c r="R124" t="s">
        <v>4043</v>
      </c>
      <c r="AS124" t="s">
        <v>6006</v>
      </c>
    </row>
    <row r="125" spans="1:45">
      <c r="A125" s="7" t="s">
        <v>9664</v>
      </c>
      <c r="B125" s="75"/>
      <c r="C125" s="30"/>
      <c r="O125" s="62"/>
      <c r="R125" s="11" t="s">
        <v>10230</v>
      </c>
      <c r="AL125" t="s">
        <v>5323</v>
      </c>
      <c r="AM125" s="108" t="s">
        <v>10231</v>
      </c>
      <c r="AN125" t="s">
        <v>5323</v>
      </c>
      <c r="AO125" s="204" t="s">
        <v>8980</v>
      </c>
      <c r="AS125" t="s">
        <v>6006</v>
      </c>
    </row>
    <row r="126" spans="1:45">
      <c r="A126" s="75" t="s">
        <v>6174</v>
      </c>
      <c r="B126" s="7"/>
      <c r="C126" s="30"/>
      <c r="H126" s="197"/>
      <c r="I126" s="197"/>
      <c r="J126" s="197"/>
      <c r="K126" s="197"/>
      <c r="O126" s="62"/>
      <c r="AL126" s="1">
        <v>1</v>
      </c>
      <c r="AM126" s="188" t="s">
        <v>6019</v>
      </c>
      <c r="AN126" s="1">
        <v>1</v>
      </c>
      <c r="AO126" s="204" t="s">
        <v>10232</v>
      </c>
      <c r="AS126" t="s">
        <v>6006</v>
      </c>
    </row>
    <row r="127" spans="1:45">
      <c r="A127" s="7" t="s">
        <v>8063</v>
      </c>
      <c r="B127" s="35"/>
      <c r="C127" s="30"/>
      <c r="H127" s="17"/>
      <c r="I127" s="17"/>
      <c r="J127" s="17"/>
      <c r="K127" s="17"/>
      <c r="O127" s="62"/>
      <c r="AL127" t="s">
        <v>1825</v>
      </c>
      <c r="AM127" s="66" t="s">
        <v>2906</v>
      </c>
      <c r="AS127" t="s">
        <v>6006</v>
      </c>
    </row>
    <row r="128" spans="1:45">
      <c r="A128" s="35" t="s">
        <v>3330</v>
      </c>
      <c r="B128" s="17"/>
      <c r="C128" s="30"/>
      <c r="O128" s="62"/>
      <c r="AL128" t="s">
        <v>1825</v>
      </c>
      <c r="AM128" s="188" t="s">
        <v>7569</v>
      </c>
      <c r="AS128" t="s">
        <v>6006</v>
      </c>
    </row>
    <row r="129" spans="1:45">
      <c r="A129" s="17" t="s">
        <v>12396</v>
      </c>
      <c r="B129" s="7"/>
      <c r="C129" s="30"/>
      <c r="D129" s="197"/>
      <c r="E129" s="197"/>
      <c r="F129" s="197"/>
      <c r="G129" s="197"/>
      <c r="H129" s="30"/>
      <c r="I129" s="30"/>
      <c r="J129" s="30"/>
      <c r="K129" s="30"/>
      <c r="O129" s="62"/>
      <c r="AL129" s="1">
        <v>1</v>
      </c>
      <c r="AM129" s="66" t="s">
        <v>7570</v>
      </c>
      <c r="AS129" t="s">
        <v>6006</v>
      </c>
    </row>
    <row r="130" spans="1:45">
      <c r="A130" s="17" t="s">
        <v>8261</v>
      </c>
      <c r="B130" s="75"/>
      <c r="C130" s="17"/>
      <c r="D130" s="17"/>
      <c r="E130" s="17"/>
      <c r="F130" s="17"/>
      <c r="G130" s="17"/>
      <c r="H130" s="17"/>
      <c r="I130" s="17"/>
      <c r="J130" s="17"/>
      <c r="K130" s="17"/>
      <c r="L130" s="16"/>
      <c r="M130" s="16"/>
      <c r="R130" t="s">
        <v>4043</v>
      </c>
      <c r="AS130" t="s">
        <v>6006</v>
      </c>
    </row>
    <row r="131" spans="1:45">
      <c r="A131" s="7" t="s">
        <v>8104</v>
      </c>
      <c r="B131" s="29"/>
      <c r="C131" s="7"/>
      <c r="H131" s="7"/>
      <c r="I131" s="7"/>
      <c r="J131" s="7"/>
      <c r="K131" s="7"/>
      <c r="L131" s="16"/>
      <c r="M131" s="16"/>
      <c r="R131" s="22" t="s">
        <v>2154</v>
      </c>
      <c r="AN131" t="s">
        <v>5323</v>
      </c>
      <c r="AO131" s="154" t="s">
        <v>4964</v>
      </c>
      <c r="AS131" t="s">
        <v>6006</v>
      </c>
    </row>
    <row r="132" spans="1:45">
      <c r="A132" s="7" t="s">
        <v>10115</v>
      </c>
      <c r="B132" s="29"/>
      <c r="C132" s="75"/>
      <c r="D132" s="30"/>
      <c r="E132" s="30"/>
      <c r="F132" s="30"/>
      <c r="G132" s="30"/>
      <c r="H132" s="75"/>
      <c r="I132" s="75"/>
      <c r="J132" s="75"/>
      <c r="K132" s="75"/>
      <c r="L132" s="16"/>
      <c r="M132" s="16"/>
      <c r="AN132" s="1">
        <v>1</v>
      </c>
      <c r="AO132" s="154" t="s">
        <v>5251</v>
      </c>
      <c r="AS132" t="s">
        <v>6006</v>
      </c>
    </row>
    <row r="133" spans="1:45">
      <c r="A133" s="29" t="s">
        <v>7951</v>
      </c>
      <c r="B133" s="7"/>
      <c r="C133" s="7"/>
      <c r="D133" s="17"/>
      <c r="E133" s="17"/>
      <c r="F133" s="17"/>
      <c r="G133" s="17"/>
      <c r="H133" s="7"/>
      <c r="I133" s="7"/>
      <c r="J133" s="7"/>
      <c r="K133" s="7"/>
      <c r="L133" s="16"/>
      <c r="M133" s="16"/>
      <c r="AN133" t="s">
        <v>1825</v>
      </c>
      <c r="AS133" t="s">
        <v>6006</v>
      </c>
    </row>
    <row r="134" spans="1:45">
      <c r="A134" s="17" t="s">
        <v>9845</v>
      </c>
      <c r="B134" s="75"/>
      <c r="C134" s="35"/>
      <c r="D134" s="7"/>
      <c r="E134" s="7"/>
      <c r="F134" s="7"/>
      <c r="G134" s="7"/>
      <c r="H134" s="35"/>
      <c r="I134" s="35"/>
      <c r="J134" s="35"/>
      <c r="K134" s="35"/>
      <c r="L134" s="16"/>
      <c r="M134" s="16"/>
      <c r="AN134" t="s">
        <v>5323</v>
      </c>
      <c r="AO134" s="154" t="s">
        <v>5765</v>
      </c>
      <c r="AS134" t="s">
        <v>6006</v>
      </c>
    </row>
    <row r="135" spans="1:45">
      <c r="A135" s="7" t="s">
        <v>6905</v>
      </c>
      <c r="B135" s="17"/>
      <c r="C135" s="17"/>
      <c r="D135" s="75"/>
      <c r="E135" s="75"/>
      <c r="F135" s="75"/>
      <c r="G135" s="75"/>
      <c r="H135" s="17"/>
      <c r="I135" s="17"/>
      <c r="J135" s="17"/>
      <c r="K135" s="17"/>
      <c r="L135" s="16"/>
      <c r="M135" s="16"/>
      <c r="AN135" s="1">
        <v>1</v>
      </c>
      <c r="AO135" s="204" t="s">
        <v>8333</v>
      </c>
      <c r="AS135" t="s">
        <v>6006</v>
      </c>
    </row>
    <row r="136" spans="1:45">
      <c r="A136" s="7" t="s">
        <v>10016</v>
      </c>
      <c r="C136" s="7"/>
      <c r="D136" s="7"/>
      <c r="E136" s="7"/>
      <c r="F136" s="7"/>
      <c r="G136" s="7"/>
      <c r="H136" s="7"/>
      <c r="I136" s="7"/>
      <c r="J136" s="7"/>
      <c r="K136" s="7"/>
      <c r="L136" s="16"/>
      <c r="M136" s="16"/>
      <c r="AN136" t="s">
        <v>1825</v>
      </c>
      <c r="AO136" s="204" t="s">
        <v>8334</v>
      </c>
      <c r="AS136" t="s">
        <v>6006</v>
      </c>
    </row>
    <row r="137" spans="1:45">
      <c r="A137" s="7" t="s">
        <v>9811</v>
      </c>
      <c r="C137" s="75"/>
      <c r="D137" s="35"/>
      <c r="E137" s="35"/>
      <c r="F137" s="35"/>
      <c r="G137" s="35"/>
      <c r="H137" s="75"/>
      <c r="I137" s="75"/>
      <c r="J137" s="75"/>
      <c r="K137" s="75"/>
      <c r="L137" s="16"/>
      <c r="M137" s="16"/>
      <c r="AN137" t="s">
        <v>1825</v>
      </c>
      <c r="AO137" s="204" t="s">
        <v>8255</v>
      </c>
      <c r="AS137" t="s">
        <v>6006</v>
      </c>
    </row>
    <row r="138" spans="1:45">
      <c r="A138" s="17" t="s">
        <v>8954</v>
      </c>
      <c r="B138" s="16"/>
      <c r="C138" s="29"/>
      <c r="D138" s="17"/>
      <c r="E138" s="17"/>
      <c r="F138" s="17"/>
      <c r="G138" s="17"/>
      <c r="H138" s="29"/>
      <c r="I138" s="29"/>
      <c r="J138" s="29"/>
      <c r="K138" s="29"/>
      <c r="L138" s="16"/>
      <c r="M138" s="16"/>
      <c r="AM138" s="154"/>
      <c r="AN138" t="s">
        <v>1825</v>
      </c>
      <c r="AO138" s="204" t="s">
        <v>8256</v>
      </c>
      <c r="AS138" t="s">
        <v>6006</v>
      </c>
    </row>
    <row r="139" spans="1:45">
      <c r="A139" s="17" t="s">
        <v>9129</v>
      </c>
      <c r="C139" s="29"/>
      <c r="D139" s="7"/>
      <c r="E139" s="7"/>
      <c r="F139" s="7"/>
      <c r="G139" s="7"/>
      <c r="H139" s="29"/>
      <c r="I139" s="29"/>
      <c r="J139" s="29"/>
      <c r="K139" s="29"/>
      <c r="L139" s="16"/>
      <c r="M139" s="16"/>
      <c r="AN139" t="s">
        <v>1825</v>
      </c>
      <c r="AS139" t="s">
        <v>6006</v>
      </c>
    </row>
    <row r="140" spans="1:45">
      <c r="C140" s="7"/>
      <c r="D140" s="75"/>
      <c r="E140" s="75"/>
      <c r="F140" s="75"/>
      <c r="G140" s="75"/>
      <c r="H140" s="7"/>
      <c r="I140" s="7"/>
      <c r="J140" s="7"/>
      <c r="K140" s="7"/>
      <c r="L140" s="16"/>
      <c r="M140" s="16"/>
      <c r="AN140" s="19" t="s">
        <v>1825</v>
      </c>
      <c r="AO140" s="57" t="s">
        <v>2155</v>
      </c>
      <c r="AP140" s="19"/>
      <c r="AQ140" s="19"/>
      <c r="AR140" s="19"/>
      <c r="AS140" t="s">
        <v>6006</v>
      </c>
    </row>
    <row r="141" spans="1:45">
      <c r="A141" s="16" t="s">
        <v>5091</v>
      </c>
      <c r="D141" s="29"/>
      <c r="E141" s="29"/>
      <c r="F141" s="29"/>
      <c r="G141" s="29"/>
      <c r="H141" s="75"/>
      <c r="I141" s="75"/>
      <c r="J141" s="75"/>
      <c r="K141" s="75"/>
      <c r="L141" s="16"/>
      <c r="M141" s="16"/>
      <c r="AN141" s="19" t="s">
        <v>5323</v>
      </c>
      <c r="AO141" s="151" t="s">
        <v>8487</v>
      </c>
      <c r="AP141" t="s">
        <v>5323</v>
      </c>
      <c r="AQ141" s="35" t="s">
        <v>6176</v>
      </c>
      <c r="AS141" t="s">
        <v>6006</v>
      </c>
    </row>
    <row r="142" spans="1:45">
      <c r="A142" s="16" t="s">
        <v>7095</v>
      </c>
      <c r="C142" s="16"/>
      <c r="D142" s="29"/>
      <c r="E142" s="29"/>
      <c r="F142" s="29"/>
      <c r="G142" s="29"/>
      <c r="H142" s="17"/>
      <c r="I142" s="17"/>
      <c r="J142" s="17"/>
      <c r="K142" s="17"/>
      <c r="L142" s="16"/>
      <c r="M142" s="16"/>
      <c r="AJ142" s="223" t="s">
        <v>9045</v>
      </c>
      <c r="AN142" s="19" t="s">
        <v>1825</v>
      </c>
      <c r="AO142" s="151" t="s">
        <v>1637</v>
      </c>
      <c r="AP142" t="s">
        <v>1825</v>
      </c>
      <c r="AQ142" s="100" t="s">
        <v>6175</v>
      </c>
      <c r="AS142" t="s">
        <v>6006</v>
      </c>
    </row>
    <row r="143" spans="1:45">
      <c r="C143" s="16"/>
      <c r="D143" s="7"/>
      <c r="E143" s="7"/>
      <c r="F143" s="7"/>
      <c r="G143" s="7"/>
      <c r="L143" s="16"/>
      <c r="M143" s="16"/>
      <c r="AJ143" t="s">
        <v>5323</v>
      </c>
      <c r="AK143" s="238" t="s">
        <v>9297</v>
      </c>
      <c r="AL143" t="s">
        <v>5323</v>
      </c>
      <c r="AM143" s="181" t="s">
        <v>7910</v>
      </c>
      <c r="AN143" s="19" t="s">
        <v>1825</v>
      </c>
      <c r="AO143" s="151" t="s">
        <v>4854</v>
      </c>
      <c r="AP143" t="s">
        <v>5579</v>
      </c>
      <c r="AS143" t="s">
        <v>6006</v>
      </c>
    </row>
    <row r="144" spans="1:45">
      <c r="A144" s="16" t="s">
        <v>5795</v>
      </c>
      <c r="D144" s="75"/>
      <c r="E144" s="75"/>
      <c r="F144" s="75"/>
      <c r="G144" s="75"/>
      <c r="H144" s="16"/>
      <c r="I144" s="16"/>
      <c r="J144" s="16"/>
      <c r="K144" s="16"/>
      <c r="L144" s="16"/>
      <c r="M144" s="16"/>
      <c r="AJ144" s="1">
        <v>1</v>
      </c>
      <c r="AK144" s="238" t="s">
        <v>9298</v>
      </c>
      <c r="AL144" s="1">
        <v>1</v>
      </c>
      <c r="AM144" s="181" t="s">
        <v>3083</v>
      </c>
      <c r="AN144" s="19" t="s">
        <v>1825</v>
      </c>
      <c r="AO144" s="151" t="s">
        <v>4855</v>
      </c>
      <c r="AP144" t="s">
        <v>5323</v>
      </c>
      <c r="AQ144" s="151" t="s">
        <v>4853</v>
      </c>
      <c r="AS144" t="s">
        <v>6006</v>
      </c>
    </row>
    <row r="145" spans="1:45">
      <c r="A145" t="s">
        <v>4350</v>
      </c>
      <c r="C145" s="16"/>
      <c r="D145" s="17"/>
      <c r="E145" s="17"/>
      <c r="F145" s="17"/>
      <c r="G145" s="17"/>
      <c r="H145" s="16"/>
      <c r="I145" s="16"/>
      <c r="J145" s="16"/>
      <c r="K145" s="16"/>
      <c r="L145" s="16"/>
      <c r="M145" s="16"/>
      <c r="AJ145" t="s">
        <v>1825</v>
      </c>
      <c r="AK145" s="278" t="s">
        <v>12122</v>
      </c>
      <c r="AL145" t="s">
        <v>1825</v>
      </c>
      <c r="AM145" s="154" t="s">
        <v>63</v>
      </c>
      <c r="AN145" s="19" t="s">
        <v>1825</v>
      </c>
      <c r="AO145" s="151" t="s">
        <v>4856</v>
      </c>
      <c r="AP145" t="s">
        <v>1825</v>
      </c>
      <c r="AQ145" s="142" t="s">
        <v>2360</v>
      </c>
      <c r="AS145" t="s">
        <v>6006</v>
      </c>
    </row>
    <row r="146" spans="1:45">
      <c r="A146" t="s">
        <v>941</v>
      </c>
      <c r="L146" s="16"/>
      <c r="M146" s="16"/>
      <c r="AJ146" s="1">
        <v>1</v>
      </c>
      <c r="AK146" s="278" t="s">
        <v>12123</v>
      </c>
      <c r="AL146" s="1">
        <v>1</v>
      </c>
      <c r="AM146" s="154" t="s">
        <v>61</v>
      </c>
      <c r="AN146" s="19" t="s">
        <v>1825</v>
      </c>
      <c r="AO146" s="19"/>
      <c r="AP146" s="19"/>
      <c r="AQ146" s="19"/>
      <c r="AR146" s="19"/>
      <c r="AS146" t="s">
        <v>6006</v>
      </c>
    </row>
    <row r="147" spans="1:45">
      <c r="A147" t="s">
        <v>3431</v>
      </c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AJ147" t="s">
        <v>1825</v>
      </c>
      <c r="AK147" s="274" t="s">
        <v>12108</v>
      </c>
      <c r="AL147" t="s">
        <v>1825</v>
      </c>
      <c r="AM147" s="154" t="s">
        <v>62</v>
      </c>
      <c r="AN147" s="17" t="s">
        <v>5579</v>
      </c>
      <c r="AO147" s="215"/>
      <c r="AS147" t="s">
        <v>6006</v>
      </c>
    </row>
    <row r="148" spans="1:45">
      <c r="A148" t="s">
        <v>5279</v>
      </c>
      <c r="B148" s="1"/>
      <c r="D148" s="16"/>
      <c r="E148" s="16"/>
      <c r="F148" s="16"/>
      <c r="G148" s="16"/>
      <c r="L148" s="16"/>
      <c r="M148" s="16"/>
      <c r="AL148" t="s">
        <v>1825</v>
      </c>
      <c r="AN148" t="s">
        <v>5323</v>
      </c>
      <c r="AO148" s="154" t="s">
        <v>60</v>
      </c>
      <c r="AS148" t="s">
        <v>6006</v>
      </c>
    </row>
    <row r="149" spans="1:45">
      <c r="A149" t="s">
        <v>3432</v>
      </c>
      <c r="L149" s="16"/>
      <c r="M149" s="16"/>
      <c r="AL149" t="s">
        <v>1825</v>
      </c>
      <c r="AN149" s="1">
        <v>1</v>
      </c>
      <c r="AO149" s="193" t="s">
        <v>8066</v>
      </c>
      <c r="AS149" t="s">
        <v>6006</v>
      </c>
    </row>
    <row r="150" spans="1:45">
      <c r="A150" t="s">
        <v>3433</v>
      </c>
      <c r="D150" s="16"/>
      <c r="E150" s="16"/>
      <c r="F150" s="16"/>
      <c r="G150" s="16"/>
      <c r="L150" s="16"/>
      <c r="M150" s="16"/>
      <c r="AL150" t="s">
        <v>1825</v>
      </c>
      <c r="AN150" t="s">
        <v>1825</v>
      </c>
      <c r="AO150" s="110" t="s">
        <v>8067</v>
      </c>
      <c r="AS150" t="s">
        <v>6006</v>
      </c>
    </row>
    <row r="151" spans="1:45">
      <c r="A151" t="s">
        <v>5947</v>
      </c>
      <c r="L151" s="16"/>
      <c r="M151" s="16"/>
      <c r="AL151" t="s">
        <v>1825</v>
      </c>
      <c r="AN151" t="s">
        <v>1825</v>
      </c>
      <c r="AO151" s="154"/>
      <c r="AS151" t="s">
        <v>6006</v>
      </c>
    </row>
    <row r="152" spans="1:45">
      <c r="L152" s="16"/>
      <c r="M152" s="16"/>
      <c r="AL152" t="s">
        <v>1825</v>
      </c>
      <c r="AN152" t="s">
        <v>5323</v>
      </c>
      <c r="AO152" s="223" t="s">
        <v>9044</v>
      </c>
      <c r="AS152" t="s">
        <v>6006</v>
      </c>
    </row>
    <row r="153" spans="1:45">
      <c r="A153" s="16" t="s">
        <v>58</v>
      </c>
      <c r="L153" s="16"/>
      <c r="M153" s="16"/>
      <c r="V153" t="s">
        <v>5323</v>
      </c>
      <c r="W153" s="164" t="s">
        <v>8845</v>
      </c>
      <c r="X153" t="s">
        <v>5323</v>
      </c>
      <c r="Y153" s="164" t="s">
        <v>8843</v>
      </c>
      <c r="AL153" t="s">
        <v>1825</v>
      </c>
      <c r="AN153" s="1">
        <v>1</v>
      </c>
      <c r="AO153" s="223" t="s">
        <v>9043</v>
      </c>
      <c r="AS153" t="s">
        <v>6006</v>
      </c>
    </row>
    <row r="154" spans="1:45">
      <c r="A154" s="1" t="s">
        <v>4973</v>
      </c>
      <c r="C154" s="16"/>
      <c r="L154" s="16"/>
      <c r="M154" s="16"/>
      <c r="V154" s="1">
        <v>1</v>
      </c>
      <c r="W154" s="164" t="s">
        <v>4106</v>
      </c>
      <c r="X154" s="1">
        <v>1</v>
      </c>
      <c r="Y154" s="223" t="s">
        <v>8846</v>
      </c>
      <c r="AL154" t="s">
        <v>1825</v>
      </c>
      <c r="AN154" t="s">
        <v>1825</v>
      </c>
      <c r="AS154" t="s">
        <v>6006</v>
      </c>
    </row>
    <row r="155" spans="1:45">
      <c r="A155" t="s">
        <v>3984</v>
      </c>
      <c r="C155" s="1"/>
      <c r="L155" s="16"/>
      <c r="M155" s="16"/>
      <c r="V155" t="s">
        <v>1825</v>
      </c>
      <c r="W155" s="164" t="s">
        <v>8847</v>
      </c>
      <c r="X155" t="s">
        <v>1825</v>
      </c>
      <c r="AL155" t="s">
        <v>1825</v>
      </c>
      <c r="AN155" t="s">
        <v>5323</v>
      </c>
      <c r="AO155" s="164" t="s">
        <v>123</v>
      </c>
      <c r="AP155" s="1"/>
      <c r="AQ155" s="193"/>
      <c r="AS155" t="s">
        <v>6006</v>
      </c>
    </row>
    <row r="156" spans="1:45">
      <c r="A156" t="s">
        <v>5392</v>
      </c>
      <c r="H156" s="16"/>
      <c r="I156" s="16"/>
      <c r="J156" s="16"/>
      <c r="K156" s="16"/>
      <c r="L156" s="16"/>
      <c r="M156" s="16"/>
      <c r="V156" s="1">
        <v>1</v>
      </c>
      <c r="W156" s="164" t="s">
        <v>1816</v>
      </c>
      <c r="X156" t="s">
        <v>5323</v>
      </c>
      <c r="Y156" s="164" t="s">
        <v>8848</v>
      </c>
      <c r="AL156" t="s">
        <v>1825</v>
      </c>
      <c r="AN156" s="1">
        <v>1</v>
      </c>
      <c r="AO156" s="223" t="s">
        <v>9043</v>
      </c>
      <c r="AP156" s="1"/>
      <c r="AQ156" s="193"/>
      <c r="AS156" t="s">
        <v>6006</v>
      </c>
    </row>
    <row r="157" spans="1:45">
      <c r="A157" t="s">
        <v>5085</v>
      </c>
      <c r="B157" s="35"/>
      <c r="H157" s="1"/>
      <c r="I157" s="1"/>
      <c r="J157" s="1"/>
      <c r="K157" s="1"/>
      <c r="L157" s="16"/>
      <c r="M157" s="16"/>
      <c r="W157" s="164"/>
      <c r="X157" s="1">
        <v>1</v>
      </c>
      <c r="Y157" s="223" t="s">
        <v>8849</v>
      </c>
      <c r="AL157" t="s">
        <v>1825</v>
      </c>
      <c r="AP157" s="1"/>
      <c r="AQ157" s="193"/>
      <c r="AS157" t="s">
        <v>6006</v>
      </c>
    </row>
    <row r="158" spans="1:45">
      <c r="A158" t="s">
        <v>1427</v>
      </c>
      <c r="L158" s="16"/>
      <c r="M158" s="16"/>
      <c r="AL158" t="s">
        <v>1825</v>
      </c>
      <c r="AN158" t="s">
        <v>5323</v>
      </c>
      <c r="AO158" s="215" t="s">
        <v>2710</v>
      </c>
      <c r="AP158" t="s">
        <v>5323</v>
      </c>
      <c r="AQ158" s="169" t="s">
        <v>7193</v>
      </c>
      <c r="AS158" t="s">
        <v>6006</v>
      </c>
    </row>
    <row r="159" spans="1:45">
      <c r="A159" t="s">
        <v>2580</v>
      </c>
      <c r="D159" s="16"/>
      <c r="E159" s="16"/>
      <c r="F159" s="16"/>
      <c r="G159" s="16"/>
      <c r="L159" s="16"/>
      <c r="M159" s="16"/>
      <c r="AL159" t="s">
        <v>1825</v>
      </c>
      <c r="AN159" t="s">
        <v>1825</v>
      </c>
      <c r="AO159" s="210" t="s">
        <v>8647</v>
      </c>
      <c r="AP159" s="1">
        <v>1</v>
      </c>
      <c r="AQ159" s="193" t="s">
        <v>8117</v>
      </c>
      <c r="AS159" t="s">
        <v>6006</v>
      </c>
    </row>
    <row r="160" spans="1:45">
      <c r="A160" t="s">
        <v>6198</v>
      </c>
      <c r="B160" s="26"/>
      <c r="D160" s="1"/>
      <c r="E160" s="1"/>
      <c r="F160" s="1"/>
      <c r="G160" s="1"/>
      <c r="L160" s="16"/>
      <c r="M160" s="16"/>
      <c r="AL160" t="s">
        <v>1825</v>
      </c>
      <c r="AN160" t="s">
        <v>1825</v>
      </c>
      <c r="AO160" s="210" t="s">
        <v>8648</v>
      </c>
      <c r="AS160" t="s">
        <v>6006</v>
      </c>
    </row>
    <row r="161" spans="1:45">
      <c r="A161" t="s">
        <v>2581</v>
      </c>
      <c r="B161" s="37"/>
      <c r="L161" s="16"/>
      <c r="M161" s="16"/>
      <c r="AL161" t="s">
        <v>1825</v>
      </c>
      <c r="AP161" t="s">
        <v>5323</v>
      </c>
      <c r="AQ161" s="181" t="s">
        <v>7443</v>
      </c>
      <c r="AS161" t="s">
        <v>6006</v>
      </c>
    </row>
    <row r="162" spans="1:45">
      <c r="A162" t="s">
        <v>1556</v>
      </c>
      <c r="L162" s="16"/>
      <c r="M162" s="16"/>
      <c r="AL162" t="s">
        <v>1825</v>
      </c>
      <c r="AN162" t="s">
        <v>5323</v>
      </c>
      <c r="AO162" s="210" t="s">
        <v>6483</v>
      </c>
      <c r="AP162" s="1">
        <v>1</v>
      </c>
      <c r="AQ162" s="181" t="s">
        <v>7444</v>
      </c>
      <c r="AS162" t="s">
        <v>6006</v>
      </c>
    </row>
    <row r="163" spans="1:45">
      <c r="A163" s="35" t="s">
        <v>6340</v>
      </c>
      <c r="L163" s="16"/>
      <c r="M163" s="16"/>
      <c r="AL163" t="s">
        <v>1825</v>
      </c>
      <c r="AN163" s="1">
        <v>1</v>
      </c>
      <c r="AO163" s="210" t="s">
        <v>8546</v>
      </c>
      <c r="AP163" s="1"/>
      <c r="AQ163" s="181"/>
      <c r="AS163" t="s">
        <v>6006</v>
      </c>
    </row>
    <row r="164" spans="1:45">
      <c r="C164" s="35"/>
      <c r="L164" s="16"/>
      <c r="M164" s="16"/>
      <c r="AL164" t="s">
        <v>1825</v>
      </c>
      <c r="AS164" t="s">
        <v>6006</v>
      </c>
    </row>
    <row r="165" spans="1:45">
      <c r="A165" s="33" t="s">
        <v>5802</v>
      </c>
      <c r="L165" s="16"/>
      <c r="M165" s="16"/>
      <c r="AL165" t="s">
        <v>1825</v>
      </c>
      <c r="AN165" t="s">
        <v>5323</v>
      </c>
      <c r="AO165" s="215" t="s">
        <v>8650</v>
      </c>
      <c r="AS165" t="s">
        <v>6006</v>
      </c>
    </row>
    <row r="166" spans="1:45">
      <c r="A166" s="40" t="s">
        <v>3339</v>
      </c>
      <c r="B166" s="142"/>
      <c r="C166" s="62"/>
      <c r="L166" s="16"/>
      <c r="M166" s="16"/>
      <c r="AL166" t="s">
        <v>1825</v>
      </c>
      <c r="AN166" t="s">
        <v>1825</v>
      </c>
      <c r="AO166" s="210" t="s">
        <v>8649</v>
      </c>
      <c r="AP166" s="1"/>
      <c r="AQ166" s="193"/>
      <c r="AS166" t="s">
        <v>6006</v>
      </c>
    </row>
    <row r="167" spans="1:45">
      <c r="A167" s="73" t="s">
        <v>2892</v>
      </c>
      <c r="B167" s="142"/>
      <c r="C167" s="62"/>
      <c r="L167" s="16"/>
      <c r="M167" s="16"/>
      <c r="AL167" s="17" t="s">
        <v>5579</v>
      </c>
      <c r="AN167" s="1"/>
      <c r="AO167" s="210"/>
      <c r="AP167" s="1"/>
      <c r="AQ167" s="193"/>
      <c r="AS167" t="s">
        <v>6006</v>
      </c>
    </row>
    <row r="168" spans="1:45">
      <c r="A168" s="93" t="s">
        <v>3664</v>
      </c>
      <c r="B168" s="142"/>
      <c r="C168" s="62"/>
      <c r="L168" s="16"/>
      <c r="M168" s="16"/>
      <c r="AL168" t="s">
        <v>5323</v>
      </c>
      <c r="AM168" s="223" t="s">
        <v>9066</v>
      </c>
      <c r="AN168" t="s">
        <v>5323</v>
      </c>
      <c r="AO168" s="210" t="s">
        <v>8645</v>
      </c>
      <c r="AP168" s="1"/>
      <c r="AQ168" s="193"/>
      <c r="AS168" t="s">
        <v>6006</v>
      </c>
    </row>
    <row r="169" spans="1:45">
      <c r="A169" s="104" t="s">
        <v>3193</v>
      </c>
      <c r="B169" s="142"/>
      <c r="C169" s="62"/>
      <c r="L169" s="16"/>
      <c r="M169" s="16"/>
      <c r="AL169" t="s">
        <v>1825</v>
      </c>
      <c r="AN169" s="1">
        <v>1</v>
      </c>
      <c r="AO169" s="210" t="s">
        <v>8646</v>
      </c>
      <c r="AP169" s="1"/>
      <c r="AQ169" s="193"/>
      <c r="AS169" t="s">
        <v>6006</v>
      </c>
    </row>
    <row r="170" spans="1:45">
      <c r="A170" s="132" t="s">
        <v>2818</v>
      </c>
      <c r="B170" s="142"/>
      <c r="C170" s="62"/>
      <c r="L170" s="16"/>
      <c r="M170" s="16"/>
      <c r="AL170" t="s">
        <v>1825</v>
      </c>
      <c r="AN170" s="1"/>
      <c r="AO170" s="210"/>
      <c r="AP170" s="1"/>
      <c r="AQ170" s="193"/>
      <c r="AS170" t="s">
        <v>6006</v>
      </c>
    </row>
    <row r="171" spans="1:45">
      <c r="A171" s="143" t="s">
        <v>2955</v>
      </c>
      <c r="B171" s="142"/>
      <c r="C171" s="62"/>
      <c r="L171" s="16"/>
      <c r="M171" s="16"/>
      <c r="AL171" s="17" t="s">
        <v>5579</v>
      </c>
      <c r="AN171" s="19"/>
      <c r="AO171" s="176" t="s">
        <v>7234</v>
      </c>
      <c r="AP171" s="19"/>
      <c r="AQ171" s="19"/>
      <c r="AR171" s="19"/>
      <c r="AS171" t="s">
        <v>6006</v>
      </c>
    </row>
    <row r="172" spans="1:45">
      <c r="A172" s="115" t="s">
        <v>1652</v>
      </c>
      <c r="B172" s="142"/>
      <c r="C172" s="62"/>
      <c r="L172" s="16"/>
      <c r="M172" s="16"/>
      <c r="AL172" t="s">
        <v>5323</v>
      </c>
      <c r="AM172" s="223" t="s">
        <v>9066</v>
      </c>
      <c r="AN172" s="19" t="s">
        <v>5323</v>
      </c>
      <c r="AO172" s="164" t="s">
        <v>9065</v>
      </c>
      <c r="AP172" t="s">
        <v>5323</v>
      </c>
      <c r="AQ172" s="164" t="s">
        <v>6494</v>
      </c>
      <c r="AS172" t="s">
        <v>6006</v>
      </c>
    </row>
    <row r="173" spans="1:45">
      <c r="A173" s="153" t="s">
        <v>6299</v>
      </c>
      <c r="B173" s="142"/>
      <c r="C173" s="62"/>
      <c r="L173" s="16"/>
      <c r="M173" s="16"/>
      <c r="AN173" s="19" t="s">
        <v>1825</v>
      </c>
      <c r="AO173" s="210" t="s">
        <v>8547</v>
      </c>
      <c r="AP173" t="s">
        <v>1825</v>
      </c>
      <c r="AQ173" s="164" t="s">
        <v>299</v>
      </c>
      <c r="AS173" t="s">
        <v>6006</v>
      </c>
    </row>
    <row r="174" spans="1:45">
      <c r="A174" s="109" t="s">
        <v>3073</v>
      </c>
      <c r="B174" s="142"/>
      <c r="C174" s="62"/>
      <c r="L174" s="16"/>
      <c r="M174" s="16"/>
      <c r="AN174" s="19" t="s">
        <v>1825</v>
      </c>
      <c r="AO174" s="181" t="s">
        <v>7464</v>
      </c>
      <c r="AP174" t="s">
        <v>1825</v>
      </c>
      <c r="AQ174" s="210" t="s">
        <v>8663</v>
      </c>
      <c r="AS174" t="s">
        <v>6006</v>
      </c>
    </row>
    <row r="175" spans="1:45">
      <c r="A175" s="167" t="s">
        <v>57</v>
      </c>
      <c r="B175" s="151"/>
      <c r="C175" s="100"/>
      <c r="L175" s="16"/>
      <c r="M175" s="16"/>
      <c r="AN175" s="19" t="s">
        <v>1825</v>
      </c>
      <c r="AO175" s="164" t="s">
        <v>122</v>
      </c>
      <c r="AQ175" s="154"/>
      <c r="AS175" t="s">
        <v>6006</v>
      </c>
    </row>
    <row r="176" spans="1:45">
      <c r="A176" s="178" t="s">
        <v>6799</v>
      </c>
      <c r="B176" s="78"/>
      <c r="C176" s="108"/>
      <c r="L176" s="16"/>
      <c r="M176" s="16"/>
      <c r="AN176" s="17" t="s">
        <v>5579</v>
      </c>
      <c r="AO176" s="19"/>
      <c r="AP176" s="19"/>
      <c r="AQ176" s="19"/>
      <c r="AR176" s="19"/>
      <c r="AS176" t="s">
        <v>6006</v>
      </c>
    </row>
    <row r="177" spans="1:45">
      <c r="A177" s="183" t="s">
        <v>7344</v>
      </c>
      <c r="B177" s="78"/>
      <c r="C177" s="108"/>
      <c r="L177" s="16"/>
      <c r="M177" s="16"/>
      <c r="AN177" t="s">
        <v>5323</v>
      </c>
      <c r="AO177" s="238" t="s">
        <v>9066</v>
      </c>
      <c r="AP177" t="s">
        <v>5323</v>
      </c>
      <c r="AQ177" s="193" t="s">
        <v>5582</v>
      </c>
      <c r="AR177" s="1"/>
      <c r="AS177" t="s">
        <v>6006</v>
      </c>
    </row>
    <row r="178" spans="1:45">
      <c r="A178" s="200" t="s">
        <v>7859</v>
      </c>
      <c r="B178" s="78"/>
      <c r="C178" s="108"/>
      <c r="L178" s="16"/>
      <c r="M178" s="16"/>
      <c r="AN178" s="1"/>
      <c r="AO178" s="1"/>
      <c r="AP178" s="1">
        <v>1</v>
      </c>
      <c r="AQ178" s="193" t="s">
        <v>8726</v>
      </c>
      <c r="AR178" s="1"/>
      <c r="AS178" t="s">
        <v>6006</v>
      </c>
    </row>
    <row r="179" spans="1:45">
      <c r="A179" s="206" t="s">
        <v>8167</v>
      </c>
      <c r="B179" s="110"/>
      <c r="C179" s="142"/>
      <c r="L179" s="16"/>
      <c r="M179" s="16"/>
      <c r="R179" t="s">
        <v>4043</v>
      </c>
      <c r="AS179" t="s">
        <v>6006</v>
      </c>
    </row>
    <row r="180" spans="1:45">
      <c r="A180" s="215" t="s">
        <v>8336</v>
      </c>
      <c r="B180" s="164"/>
      <c r="C180" s="151"/>
      <c r="D180" s="35"/>
      <c r="E180" s="35"/>
      <c r="F180" s="35"/>
      <c r="G180" s="35"/>
      <c r="H180" s="35"/>
      <c r="I180" s="35"/>
      <c r="J180" s="35"/>
      <c r="K180" s="35"/>
      <c r="R180" s="3" t="s">
        <v>10255</v>
      </c>
      <c r="AS180" t="s">
        <v>6006</v>
      </c>
    </row>
    <row r="181" spans="1:45">
      <c r="A181" s="226" t="s">
        <v>8747</v>
      </c>
      <c r="B181" s="169"/>
      <c r="C181" s="78"/>
      <c r="AS181" t="s">
        <v>6006</v>
      </c>
    </row>
    <row r="182" spans="1:45">
      <c r="A182" s="240" t="s">
        <v>9283</v>
      </c>
      <c r="B182" s="181"/>
      <c r="C182" s="110"/>
      <c r="AG182" s="37"/>
      <c r="AS182" t="s">
        <v>6006</v>
      </c>
    </row>
    <row r="183" spans="1:45">
      <c r="A183" s="271" t="s">
        <v>9515</v>
      </c>
      <c r="B183" s="193"/>
      <c r="C183" s="164"/>
      <c r="D183" s="26"/>
      <c r="E183" s="26"/>
      <c r="F183" s="26"/>
      <c r="G183" s="26"/>
      <c r="H183" s="26"/>
      <c r="I183" s="26"/>
      <c r="J183" s="26"/>
      <c r="K183" s="26"/>
      <c r="AG183" s="37"/>
      <c r="AS183" t="s">
        <v>6006</v>
      </c>
    </row>
    <row r="184" spans="1:45">
      <c r="A184" s="257" t="s">
        <v>9695</v>
      </c>
      <c r="B184" s="204"/>
      <c r="C184" s="169"/>
      <c r="D184" s="37"/>
      <c r="E184" s="37"/>
      <c r="F184" s="37"/>
      <c r="G184" s="236"/>
      <c r="H184" s="37"/>
      <c r="I184" s="37"/>
      <c r="J184" s="37"/>
      <c r="K184" s="37"/>
      <c r="AG184" s="37"/>
      <c r="AS184" t="s">
        <v>6006</v>
      </c>
    </row>
    <row r="185" spans="1:45">
      <c r="A185" s="206" t="s">
        <v>10150</v>
      </c>
      <c r="B185" s="210"/>
      <c r="C185" s="181"/>
      <c r="D185" s="69"/>
      <c r="E185" s="69"/>
      <c r="F185" s="69"/>
      <c r="G185" s="69"/>
      <c r="H185" s="69"/>
      <c r="I185" s="69"/>
      <c r="J185" s="69"/>
      <c r="K185" s="69"/>
      <c r="AG185" s="37"/>
      <c r="AS185" t="s">
        <v>6006</v>
      </c>
    </row>
    <row r="186" spans="1:45">
      <c r="A186" s="273" t="s">
        <v>11896</v>
      </c>
      <c r="B186" s="223"/>
      <c r="C186" s="193"/>
      <c r="D186" s="62"/>
      <c r="E186" s="62"/>
      <c r="F186" s="62"/>
      <c r="G186" s="62"/>
      <c r="H186" s="62"/>
      <c r="I186" s="62"/>
      <c r="J186" s="62"/>
      <c r="K186" s="62"/>
      <c r="AG186" s="37"/>
      <c r="AS186" t="s">
        <v>6006</v>
      </c>
    </row>
    <row r="187" spans="1:45">
      <c r="A187" s="277" t="s">
        <v>12107</v>
      </c>
      <c r="D187" s="100"/>
      <c r="E187" s="100"/>
      <c r="F187" s="100"/>
      <c r="G187" s="100"/>
      <c r="H187" s="100"/>
      <c r="I187" s="100"/>
      <c r="J187" s="100"/>
      <c r="K187" s="100"/>
      <c r="AG187" s="37"/>
      <c r="AS187" t="s">
        <v>6006</v>
      </c>
    </row>
    <row r="188" spans="1:45">
      <c r="D188" s="108"/>
      <c r="E188" s="108"/>
      <c r="F188" s="108"/>
      <c r="G188" s="108"/>
      <c r="H188" s="108"/>
      <c r="I188" s="108"/>
      <c r="J188" s="108"/>
      <c r="K188" s="108"/>
      <c r="AG188" s="37"/>
      <c r="AS188" t="s">
        <v>6006</v>
      </c>
    </row>
    <row r="189" spans="1:45">
      <c r="C189" s="204"/>
      <c r="D189" s="142"/>
      <c r="E189" s="142"/>
      <c r="F189" s="142"/>
      <c r="G189" s="142"/>
      <c r="H189" s="142"/>
      <c r="I189" s="142"/>
      <c r="J189" s="142"/>
      <c r="K189" s="142"/>
      <c r="AG189" s="37"/>
      <c r="AS189" t="s">
        <v>6006</v>
      </c>
    </row>
    <row r="190" spans="1:45">
      <c r="A190" s="36" t="s">
        <v>3648</v>
      </c>
      <c r="B190" s="36"/>
      <c r="C190" s="210"/>
      <c r="D190" s="151"/>
      <c r="E190" s="151"/>
      <c r="F190" s="151"/>
      <c r="G190" s="151"/>
      <c r="H190" s="151"/>
      <c r="I190" s="151"/>
      <c r="J190" s="151"/>
      <c r="K190" s="151"/>
      <c r="AG190" s="37"/>
      <c r="AS190" t="s">
        <v>6006</v>
      </c>
    </row>
    <row r="191" spans="1:45">
      <c r="A191" s="219" t="s">
        <v>4272</v>
      </c>
      <c r="B191" s="121"/>
      <c r="C191" s="223"/>
      <c r="D191" s="78"/>
      <c r="E191" s="78"/>
      <c r="F191" s="78"/>
      <c r="G191" s="78"/>
      <c r="H191" s="78"/>
      <c r="I191" s="78"/>
      <c r="J191" s="78"/>
      <c r="K191" s="78"/>
      <c r="AG191" s="37"/>
      <c r="AS191" t="s">
        <v>6006</v>
      </c>
    </row>
    <row r="192" spans="1:45">
      <c r="A192" s="122" t="s">
        <v>4273</v>
      </c>
      <c r="B192" s="122"/>
      <c r="D192" s="110"/>
      <c r="E192" s="110"/>
      <c r="F192" s="110"/>
      <c r="G192" s="110"/>
      <c r="H192" s="110"/>
      <c r="I192" s="110"/>
      <c r="J192" s="110"/>
      <c r="K192" s="110"/>
      <c r="R192" t="s">
        <v>4043</v>
      </c>
      <c r="AS192" t="s">
        <v>6006</v>
      </c>
    </row>
    <row r="193" spans="1:45">
      <c r="A193" s="136" t="s">
        <v>4975</v>
      </c>
      <c r="B193" s="136"/>
      <c r="C193" s="36"/>
      <c r="D193" s="164"/>
      <c r="E193" s="164"/>
      <c r="F193" s="164"/>
      <c r="G193" s="164"/>
      <c r="H193" s="164"/>
      <c r="I193" s="164"/>
      <c r="J193" s="164"/>
      <c r="K193" s="164"/>
      <c r="L193" s="2"/>
      <c r="M193" s="2"/>
      <c r="Q193" s="37"/>
      <c r="R193" s="3" t="s">
        <v>12106</v>
      </c>
      <c r="Z193" t="s">
        <v>5323</v>
      </c>
      <c r="AA193" s="62" t="s">
        <v>6143</v>
      </c>
      <c r="AB193" t="s">
        <v>5323</v>
      </c>
      <c r="AC193" s="37" t="s">
        <v>12104</v>
      </c>
      <c r="AD193" t="s">
        <v>5323</v>
      </c>
      <c r="AE193" s="274" t="s">
        <v>4216</v>
      </c>
      <c r="AS193" t="s">
        <v>6006</v>
      </c>
    </row>
    <row r="194" spans="1:45">
      <c r="A194" s="137" t="s">
        <v>4976</v>
      </c>
      <c r="B194" s="137"/>
      <c r="C194" s="121"/>
      <c r="D194" s="169"/>
      <c r="E194" s="169"/>
      <c r="F194" s="169"/>
      <c r="G194" s="169"/>
      <c r="H194" s="169"/>
      <c r="I194" s="169"/>
      <c r="J194" s="169"/>
      <c r="K194" s="169"/>
      <c r="L194" s="2"/>
      <c r="M194" s="2"/>
      <c r="P194" t="s">
        <v>5323</v>
      </c>
      <c r="Q194" s="69" t="s">
        <v>4038</v>
      </c>
      <c r="Z194" s="1">
        <v>1</v>
      </c>
      <c r="AA194" s="62" t="s">
        <v>4871</v>
      </c>
      <c r="AB194" s="1">
        <v>1</v>
      </c>
      <c r="AC194" s="62" t="s">
        <v>6141</v>
      </c>
      <c r="AD194" s="1">
        <v>1</v>
      </c>
      <c r="AE194" s="274" t="s">
        <v>12105</v>
      </c>
      <c r="AS194" t="s">
        <v>6006</v>
      </c>
    </row>
    <row r="195" spans="1:45">
      <c r="A195" s="138" t="s">
        <v>4274</v>
      </c>
      <c r="B195" s="138"/>
      <c r="C195" s="122"/>
      <c r="D195" s="181"/>
      <c r="E195" s="181"/>
      <c r="F195" s="181"/>
      <c r="G195" s="181"/>
      <c r="H195" s="181"/>
      <c r="I195" s="181"/>
      <c r="J195" s="181"/>
      <c r="K195" s="181"/>
      <c r="P195" s="1">
        <v>1</v>
      </c>
      <c r="Q195" s="69" t="s">
        <v>1493</v>
      </c>
      <c r="Z195" s="1">
        <v>1</v>
      </c>
      <c r="AA195" s="62" t="s">
        <v>2493</v>
      </c>
      <c r="AB195" t="s">
        <v>1825</v>
      </c>
      <c r="AC195" s="62" t="s">
        <v>6142</v>
      </c>
      <c r="AS195" t="s">
        <v>6006</v>
      </c>
    </row>
    <row r="196" spans="1:45">
      <c r="A196" s="125" t="s">
        <v>4275</v>
      </c>
      <c r="B196" s="125"/>
      <c r="C196" s="136"/>
      <c r="D196" s="193"/>
      <c r="E196" s="193"/>
      <c r="F196" s="193"/>
      <c r="G196" s="193"/>
      <c r="H196" s="193"/>
      <c r="I196" s="193"/>
      <c r="J196" s="193"/>
      <c r="K196" s="193"/>
      <c r="P196" t="s">
        <v>1825</v>
      </c>
      <c r="Q196" s="37"/>
      <c r="AB196" t="s">
        <v>1825</v>
      </c>
      <c r="AC196" s="37" t="s">
        <v>4913</v>
      </c>
      <c r="AS196" t="s">
        <v>6006</v>
      </c>
    </row>
    <row r="197" spans="1:45">
      <c r="A197" s="123" t="s">
        <v>2147</v>
      </c>
      <c r="B197" s="123"/>
      <c r="C197" s="137"/>
      <c r="D197" s="204"/>
      <c r="E197" s="204"/>
      <c r="F197" s="204"/>
      <c r="G197" s="204"/>
      <c r="H197" s="204"/>
      <c r="I197" s="204"/>
      <c r="J197" s="204"/>
      <c r="K197" s="204"/>
      <c r="P197" t="s">
        <v>5323</v>
      </c>
      <c r="Q197" s="69" t="s">
        <v>3203</v>
      </c>
      <c r="AB197" t="s">
        <v>1825</v>
      </c>
      <c r="AC197" s="109" t="s">
        <v>2173</v>
      </c>
      <c r="AS197" t="s">
        <v>6006</v>
      </c>
    </row>
    <row r="198" spans="1:45">
      <c r="A198" s="139" t="s">
        <v>3926</v>
      </c>
      <c r="B198" s="139"/>
      <c r="C198" s="138"/>
      <c r="D198" s="210"/>
      <c r="E198" s="210"/>
      <c r="F198" s="210"/>
      <c r="G198" s="210"/>
      <c r="H198" s="210"/>
      <c r="I198" s="210"/>
      <c r="J198" s="210"/>
      <c r="K198" s="210"/>
      <c r="L198" s="2"/>
      <c r="M198" s="2"/>
      <c r="P198" s="1">
        <v>1</v>
      </c>
      <c r="Q198" s="69" t="s">
        <v>1494</v>
      </c>
      <c r="U198" s="164"/>
      <c r="W198" s="164"/>
      <c r="AC198" s="37"/>
      <c r="AS198" t="s">
        <v>6006</v>
      </c>
    </row>
    <row r="199" spans="1:45">
      <c r="A199" s="201" t="s">
        <v>3927</v>
      </c>
      <c r="B199" s="201"/>
      <c r="C199" s="125"/>
      <c r="D199" s="223"/>
      <c r="E199" s="223"/>
      <c r="F199" s="223"/>
      <c r="G199" s="223"/>
      <c r="H199" s="223"/>
      <c r="I199" s="223"/>
      <c r="J199" s="223"/>
      <c r="K199" s="223"/>
      <c r="L199" s="2"/>
      <c r="M199" s="2"/>
      <c r="P199" t="s">
        <v>1825</v>
      </c>
      <c r="Q199" s="37"/>
      <c r="U199" s="164"/>
      <c r="W199" s="164"/>
      <c r="AC199" s="37"/>
      <c r="AS199" t="s">
        <v>6006</v>
      </c>
    </row>
    <row r="200" spans="1:45">
      <c r="A200" s="201" t="s">
        <v>1806</v>
      </c>
      <c r="B200" s="201"/>
      <c r="C200" s="123"/>
      <c r="L200" s="2"/>
      <c r="M200" s="2"/>
      <c r="P200" t="s">
        <v>5323</v>
      </c>
      <c r="Q200" s="69" t="s">
        <v>1496</v>
      </c>
      <c r="U200" s="164"/>
      <c r="W200" s="69"/>
      <c r="AC200" s="37"/>
      <c r="AS200" t="s">
        <v>6006</v>
      </c>
    </row>
    <row r="201" spans="1:45">
      <c r="A201" s="216" t="s">
        <v>8391</v>
      </c>
      <c r="B201" s="216"/>
      <c r="C201" s="139"/>
      <c r="L201" s="2"/>
      <c r="M201" s="2"/>
      <c r="N201" t="s">
        <v>5323</v>
      </c>
      <c r="O201" s="69" t="s">
        <v>8190</v>
      </c>
      <c r="P201" s="1">
        <v>1</v>
      </c>
      <c r="Q201" s="69" t="s">
        <v>1494</v>
      </c>
      <c r="W201" s="164"/>
      <c r="AC201" s="37"/>
      <c r="AS201" t="s">
        <v>6006</v>
      </c>
    </row>
    <row r="202" spans="1:45">
      <c r="A202" s="222" t="s">
        <v>8643</v>
      </c>
      <c r="B202" s="222"/>
      <c r="C202" s="201"/>
      <c r="L202" s="2"/>
      <c r="M202" s="2"/>
      <c r="N202" t="s">
        <v>1825</v>
      </c>
      <c r="O202" s="69" t="s">
        <v>5293</v>
      </c>
      <c r="P202" t="s">
        <v>1825</v>
      </c>
      <c r="Q202" s="37"/>
      <c r="W202" s="164"/>
      <c r="AC202" s="37"/>
      <c r="AS202" t="s">
        <v>6006</v>
      </c>
    </row>
    <row r="203" spans="1:45">
      <c r="A203" s="3" t="s">
        <v>8773</v>
      </c>
      <c r="L203" s="2"/>
      <c r="M203" s="2"/>
      <c r="N203" s="1">
        <v>1</v>
      </c>
      <c r="O203" s="69" t="s">
        <v>805</v>
      </c>
      <c r="P203" t="s">
        <v>5323</v>
      </c>
      <c r="Q203" s="69" t="s">
        <v>2214</v>
      </c>
      <c r="W203" s="69"/>
      <c r="AC203" s="37"/>
      <c r="AS203" t="s">
        <v>6006</v>
      </c>
    </row>
    <row r="204" spans="1:45">
      <c r="C204" s="216"/>
      <c r="L204" s="2"/>
      <c r="M204" s="2"/>
      <c r="N204" t="s">
        <v>1825</v>
      </c>
      <c r="O204" s="69" t="s">
        <v>5294</v>
      </c>
      <c r="P204" s="1">
        <v>1</v>
      </c>
      <c r="Q204" s="69" t="s">
        <v>6317</v>
      </c>
      <c r="W204" s="164"/>
      <c r="AC204" s="37"/>
      <c r="AS204" t="s">
        <v>6006</v>
      </c>
    </row>
    <row r="205" spans="1:45">
      <c r="A205" s="3" t="s">
        <v>9371</v>
      </c>
      <c r="C205" s="222"/>
      <c r="L205" s="2"/>
      <c r="M205" s="2"/>
      <c r="N205" s="1">
        <v>1</v>
      </c>
      <c r="O205" s="69" t="s">
        <v>1495</v>
      </c>
      <c r="P205" t="s">
        <v>1825</v>
      </c>
      <c r="Q205" s="37"/>
      <c r="W205" s="164"/>
      <c r="AC205" s="37"/>
      <c r="AS205" t="s">
        <v>6006</v>
      </c>
    </row>
    <row r="206" spans="1:45">
      <c r="B206" s="112"/>
      <c r="C206" s="3"/>
      <c r="L206" s="2"/>
      <c r="M206" s="2"/>
      <c r="N206" t="s">
        <v>1825</v>
      </c>
      <c r="O206" s="69" t="s">
        <v>5295</v>
      </c>
      <c r="P206" t="s">
        <v>5323</v>
      </c>
      <c r="Q206" s="69" t="s">
        <v>5973</v>
      </c>
      <c r="W206" s="69"/>
      <c r="AC206" s="37"/>
      <c r="AS206" t="s">
        <v>6006</v>
      </c>
    </row>
    <row r="207" spans="1:45">
      <c r="A207" s="3" t="s">
        <v>9399</v>
      </c>
      <c r="B207" s="113"/>
      <c r="L207" s="2"/>
      <c r="M207" s="2"/>
      <c r="P207" s="1">
        <v>1</v>
      </c>
      <c r="Q207" s="69" t="s">
        <v>3562</v>
      </c>
      <c r="W207" s="164"/>
      <c r="AC207" s="37"/>
      <c r="AS207" t="s">
        <v>6006</v>
      </c>
    </row>
    <row r="208" spans="1:45">
      <c r="B208" s="112"/>
      <c r="L208" s="2"/>
      <c r="M208" s="2"/>
      <c r="P208" t="s">
        <v>1825</v>
      </c>
      <c r="W208" s="164"/>
      <c r="AC208" s="37"/>
      <c r="AS208" t="s">
        <v>6006</v>
      </c>
    </row>
    <row r="209" spans="1:45">
      <c r="A209" s="112" t="s">
        <v>469</v>
      </c>
      <c r="B209" s="112"/>
      <c r="C209" s="112"/>
      <c r="L209" s="2"/>
      <c r="M209" s="2"/>
      <c r="P209" t="s">
        <v>5323</v>
      </c>
      <c r="Q209" s="69" t="s">
        <v>2588</v>
      </c>
      <c r="W209" s="69"/>
      <c r="AC209" s="37"/>
      <c r="AS209" t="s">
        <v>6006</v>
      </c>
    </row>
    <row r="210" spans="1:45">
      <c r="A210" s="113" t="s">
        <v>470</v>
      </c>
      <c r="B210" s="112"/>
      <c r="C210" s="113"/>
      <c r="L210" s="2"/>
      <c r="M210" s="2"/>
      <c r="P210" s="1">
        <v>1</v>
      </c>
      <c r="Q210" s="69" t="s">
        <v>3563</v>
      </c>
      <c r="W210" s="164"/>
      <c r="AC210" s="37"/>
      <c r="AS210" t="s">
        <v>6006</v>
      </c>
    </row>
    <row r="211" spans="1:45">
      <c r="A211" s="112" t="s">
        <v>660</v>
      </c>
      <c r="B211" s="112"/>
      <c r="C211" s="112"/>
      <c r="L211" s="2"/>
      <c r="M211" s="2"/>
      <c r="P211" t="s">
        <v>1825</v>
      </c>
      <c r="Q211" s="37"/>
      <c r="W211" s="164"/>
      <c r="AC211" s="37"/>
      <c r="AS211" t="s">
        <v>6006</v>
      </c>
    </row>
    <row r="212" spans="1:45">
      <c r="A212" s="112" t="s">
        <v>4690</v>
      </c>
      <c r="B212" s="112"/>
      <c r="C212" s="112"/>
      <c r="L212" s="2"/>
      <c r="M212" s="2"/>
      <c r="P212" t="s">
        <v>5323</v>
      </c>
      <c r="Q212" s="69" t="s">
        <v>2073</v>
      </c>
      <c r="AC212" s="37"/>
      <c r="AS212" t="s">
        <v>6006</v>
      </c>
    </row>
    <row r="213" spans="1:45">
      <c r="A213" s="112" t="s">
        <v>661</v>
      </c>
      <c r="B213" s="112"/>
      <c r="C213" s="112"/>
      <c r="L213" s="2"/>
      <c r="M213" s="2"/>
      <c r="P213" s="1">
        <v>1</v>
      </c>
      <c r="Q213" s="69" t="s">
        <v>2660</v>
      </c>
      <c r="AC213" s="37"/>
      <c r="AS213" t="s">
        <v>6006</v>
      </c>
    </row>
    <row r="214" spans="1:45">
      <c r="A214" s="112" t="s">
        <v>1338</v>
      </c>
      <c r="C214" s="112"/>
      <c r="L214" s="2"/>
      <c r="M214" s="2"/>
      <c r="P214" t="s">
        <v>1825</v>
      </c>
      <c r="Q214" s="37"/>
      <c r="AC214" s="37"/>
      <c r="AS214" t="s">
        <v>6006</v>
      </c>
    </row>
    <row r="215" spans="1:45">
      <c r="A215" s="112" t="s">
        <v>1339</v>
      </c>
      <c r="B215" s="23"/>
      <c r="C215" s="112"/>
      <c r="L215" s="2"/>
      <c r="M215" s="2"/>
      <c r="P215" t="s">
        <v>5323</v>
      </c>
      <c r="Q215" s="69" t="s">
        <v>3866</v>
      </c>
      <c r="AC215" s="37"/>
      <c r="AS215" t="s">
        <v>6006</v>
      </c>
    </row>
    <row r="216" spans="1:45">
      <c r="A216" s="112" t="s">
        <v>472</v>
      </c>
      <c r="B216" s="23"/>
      <c r="C216" s="112"/>
      <c r="L216" s="2"/>
      <c r="M216" s="2"/>
      <c r="P216" s="1">
        <v>1</v>
      </c>
      <c r="Q216" s="69" t="s">
        <v>2661</v>
      </c>
      <c r="AC216" s="37"/>
      <c r="AS216" t="s">
        <v>6006</v>
      </c>
    </row>
    <row r="217" spans="1:45">
      <c r="B217" s="23"/>
      <c r="L217" s="2"/>
      <c r="M217" s="2"/>
      <c r="P217" t="s">
        <v>1825</v>
      </c>
      <c r="AC217" s="37"/>
      <c r="AS217" t="s">
        <v>6006</v>
      </c>
    </row>
    <row r="218" spans="1:45">
      <c r="B218" s="23"/>
      <c r="C218" s="23"/>
      <c r="L218" s="2"/>
      <c r="M218" s="2"/>
      <c r="P218" t="s">
        <v>5323</v>
      </c>
      <c r="Q218" s="69" t="s">
        <v>1497</v>
      </c>
      <c r="AC218" s="37"/>
      <c r="AS218" t="s">
        <v>6006</v>
      </c>
    </row>
    <row r="219" spans="1:45">
      <c r="B219" s="23"/>
      <c r="C219" s="23"/>
      <c r="L219" s="2"/>
      <c r="M219" s="2"/>
      <c r="P219" s="1">
        <v>1</v>
      </c>
      <c r="Q219" s="69" t="s">
        <v>2662</v>
      </c>
      <c r="AC219" s="37"/>
      <c r="AS219" t="s">
        <v>6006</v>
      </c>
    </row>
    <row r="220" spans="1:45">
      <c r="A220" s="17" t="s">
        <v>9016</v>
      </c>
      <c r="C220" s="23"/>
      <c r="L220" s="2"/>
      <c r="M220" s="2"/>
      <c r="O220" s="69"/>
      <c r="Q220" s="37"/>
      <c r="AC220" s="37"/>
      <c r="AS220" t="s">
        <v>6006</v>
      </c>
    </row>
    <row r="221" spans="1:45">
      <c r="C221" s="23"/>
      <c r="L221" s="2"/>
      <c r="M221" s="2"/>
      <c r="O221" s="69"/>
      <c r="Q221" s="37"/>
      <c r="R221" s="16" t="s">
        <v>3341</v>
      </c>
      <c r="AC221" s="37"/>
      <c r="AS221" t="s">
        <v>6006</v>
      </c>
    </row>
    <row r="222" spans="1:45">
      <c r="C222" s="23"/>
      <c r="L222" s="2"/>
      <c r="M222" s="2"/>
      <c r="O222" s="69"/>
      <c r="Q222" s="37"/>
      <c r="R222" t="s">
        <v>5323</v>
      </c>
      <c r="S222" s="93" t="s">
        <v>4401</v>
      </c>
      <c r="AC222" s="37"/>
      <c r="AS222" t="s">
        <v>6006</v>
      </c>
    </row>
    <row r="223" spans="1:45">
      <c r="R223" t="s">
        <v>1825</v>
      </c>
      <c r="S223" s="108" t="s">
        <v>4611</v>
      </c>
      <c r="AC223" s="37"/>
      <c r="AS223" t="s">
        <v>6006</v>
      </c>
    </row>
    <row r="224" spans="1:45">
      <c r="R224" t="s">
        <v>1825</v>
      </c>
      <c r="S224" s="62" t="s">
        <v>5112</v>
      </c>
      <c r="AC224" s="37"/>
      <c r="AS224" t="s">
        <v>6006</v>
      </c>
    </row>
    <row r="225" spans="1:45">
      <c r="A225" s="17" t="s">
        <v>9016</v>
      </c>
      <c r="S225" s="62"/>
      <c r="AC225" s="37"/>
      <c r="AS225" t="s">
        <v>6006</v>
      </c>
    </row>
    <row r="226" spans="1:45">
      <c r="D226" s="36"/>
      <c r="E226" s="36"/>
      <c r="F226" s="36"/>
      <c r="G226" s="36"/>
      <c r="H226" s="36"/>
      <c r="I226" s="36"/>
      <c r="J226" s="36"/>
      <c r="K226" s="36"/>
      <c r="R226" s="16" t="s">
        <v>955</v>
      </c>
      <c r="S226" s="62"/>
      <c r="AC226" s="37"/>
      <c r="AJ226" s="57" t="s">
        <v>4014</v>
      </c>
      <c r="AK226" s="19"/>
      <c r="AL226" s="19"/>
      <c r="AS226" t="s">
        <v>6006</v>
      </c>
    </row>
    <row r="227" spans="1:45">
      <c r="D227" s="121"/>
      <c r="E227" s="121"/>
      <c r="F227" s="121"/>
      <c r="G227" s="121"/>
      <c r="H227" s="121"/>
      <c r="I227" s="121"/>
      <c r="J227" s="121"/>
      <c r="K227" s="121"/>
      <c r="S227" s="62"/>
      <c r="AC227" s="37"/>
      <c r="AJ227" s="19" t="s">
        <v>5323</v>
      </c>
      <c r="AK227" s="78" t="s">
        <v>3232</v>
      </c>
      <c r="AL227" s="19"/>
      <c r="AS227" t="s">
        <v>6006</v>
      </c>
    </row>
    <row r="228" spans="1:45">
      <c r="D228" s="122"/>
      <c r="E228" s="122"/>
      <c r="F228" s="122"/>
      <c r="G228" s="122"/>
      <c r="H228" s="122"/>
      <c r="I228" s="122"/>
      <c r="J228" s="122"/>
      <c r="K228" s="122"/>
      <c r="S228" s="62"/>
      <c r="AC228" s="37"/>
      <c r="AJ228" s="19" t="s">
        <v>1825</v>
      </c>
      <c r="AK228" s="78" t="s">
        <v>956</v>
      </c>
      <c r="AL228" s="19"/>
      <c r="AS228" t="s">
        <v>6006</v>
      </c>
    </row>
    <row r="229" spans="1:45">
      <c r="D229" s="136"/>
      <c r="E229" s="136"/>
      <c r="F229" s="136"/>
      <c r="G229" s="136"/>
      <c r="H229" s="136"/>
      <c r="I229" s="136"/>
      <c r="J229" s="136"/>
      <c r="K229" s="136"/>
      <c r="S229" s="62"/>
      <c r="AC229" s="37"/>
      <c r="AJ229" s="19"/>
      <c r="AK229" s="19"/>
      <c r="AL229" s="19"/>
      <c r="AS229" t="s">
        <v>6006</v>
      </c>
    </row>
    <row r="230" spans="1:45">
      <c r="A230" s="17" t="s">
        <v>9016</v>
      </c>
      <c r="D230" s="137"/>
      <c r="E230" s="137"/>
      <c r="F230" s="137"/>
      <c r="G230" s="137"/>
      <c r="H230" s="137"/>
      <c r="I230" s="137"/>
      <c r="J230" s="137"/>
      <c r="K230" s="137"/>
      <c r="AC230" s="37"/>
      <c r="AS230" t="s">
        <v>6006</v>
      </c>
    </row>
    <row r="231" spans="1:45">
      <c r="D231" s="138"/>
      <c r="E231" s="138"/>
      <c r="F231" s="138"/>
      <c r="G231" s="138"/>
      <c r="H231" s="138"/>
      <c r="I231" s="138"/>
      <c r="J231" s="138"/>
      <c r="K231" s="138"/>
      <c r="R231" s="4" t="s">
        <v>5552</v>
      </c>
      <c r="AB231" t="s">
        <v>5323</v>
      </c>
      <c r="AC231" t="s">
        <v>3888</v>
      </c>
      <c r="AS231" t="s">
        <v>6006</v>
      </c>
    </row>
    <row r="232" spans="1:45">
      <c r="D232" s="125"/>
      <c r="E232" s="125"/>
      <c r="F232" s="125"/>
      <c r="G232" s="125"/>
      <c r="H232" s="125"/>
      <c r="I232" s="125"/>
      <c r="J232" s="125"/>
      <c r="K232" s="125"/>
      <c r="AB232" s="1">
        <v>1</v>
      </c>
      <c r="AC232" t="s">
        <v>522</v>
      </c>
      <c r="AS232" t="s">
        <v>6006</v>
      </c>
    </row>
    <row r="233" spans="1:45">
      <c r="D233" s="123"/>
      <c r="E233" s="123"/>
      <c r="F233" s="123"/>
      <c r="G233" s="123"/>
      <c r="H233" s="123"/>
      <c r="I233" s="123"/>
      <c r="J233" s="123"/>
      <c r="K233" s="123"/>
      <c r="AB233" t="s">
        <v>1825</v>
      </c>
      <c r="AC233" t="s">
        <v>6970</v>
      </c>
      <c r="AS233" t="s">
        <v>6006</v>
      </c>
    </row>
    <row r="234" spans="1:45">
      <c r="D234" s="139"/>
      <c r="E234" s="139"/>
      <c r="F234" s="139"/>
      <c r="G234" s="139"/>
      <c r="H234" s="139"/>
      <c r="I234" s="139"/>
      <c r="J234" s="139"/>
      <c r="K234" s="139"/>
      <c r="AB234" s="1">
        <v>1</v>
      </c>
      <c r="AC234" t="s">
        <v>4369</v>
      </c>
      <c r="AS234" t="s">
        <v>6006</v>
      </c>
    </row>
    <row r="235" spans="1:45">
      <c r="A235" s="17" t="s">
        <v>9016</v>
      </c>
      <c r="D235" s="201"/>
      <c r="E235" s="201"/>
      <c r="F235" s="201"/>
      <c r="G235" s="201"/>
      <c r="H235" s="201"/>
      <c r="I235" s="201"/>
      <c r="J235" s="201"/>
      <c r="K235" s="201"/>
      <c r="AS235" t="s">
        <v>6006</v>
      </c>
    </row>
    <row r="236" spans="1:45">
      <c r="A236" s="23"/>
      <c r="D236" s="201"/>
      <c r="E236" s="201"/>
      <c r="F236" s="201"/>
      <c r="G236" s="201"/>
      <c r="H236" s="201"/>
      <c r="I236" s="201"/>
      <c r="J236" s="201"/>
      <c r="K236" s="201"/>
      <c r="R236" s="11" t="s">
        <v>9225</v>
      </c>
      <c r="AS236" t="s">
        <v>6006</v>
      </c>
    </row>
    <row r="237" spans="1:45">
      <c r="A237" s="23"/>
      <c r="D237" s="201"/>
      <c r="E237" s="201"/>
      <c r="F237" s="201"/>
      <c r="G237" s="201"/>
      <c r="H237" s="201"/>
      <c r="I237" s="201"/>
      <c r="J237" s="201"/>
      <c r="K237" s="201"/>
      <c r="R237" s="223" t="s">
        <v>5323</v>
      </c>
      <c r="S237" s="225" t="s">
        <v>9226</v>
      </c>
      <c r="T237" s="223" t="s">
        <v>5323</v>
      </c>
      <c r="U237" s="223" t="s">
        <v>573</v>
      </c>
      <c r="AS237" t="s">
        <v>6006</v>
      </c>
    </row>
    <row r="238" spans="1:45">
      <c r="A238" s="23"/>
      <c r="D238" s="201"/>
      <c r="E238" s="201"/>
      <c r="F238" s="201"/>
      <c r="G238" s="201"/>
      <c r="H238" s="201"/>
      <c r="I238" s="201"/>
      <c r="J238" s="201"/>
      <c r="K238" s="201"/>
      <c r="R238" s="225">
        <v>1</v>
      </c>
      <c r="S238" s="225" t="s">
        <v>6091</v>
      </c>
      <c r="T238" s="225">
        <v>1</v>
      </c>
      <c r="U238" s="223" t="s">
        <v>8906</v>
      </c>
      <c r="AS238" t="s">
        <v>6006</v>
      </c>
    </row>
    <row r="239" spans="1:45">
      <c r="A239" s="23"/>
      <c r="D239" s="201"/>
      <c r="E239" s="201"/>
      <c r="F239" s="201"/>
      <c r="G239" s="201"/>
      <c r="H239" s="201"/>
      <c r="I239" s="201"/>
      <c r="J239" s="201"/>
      <c r="K239" s="201"/>
      <c r="R239" s="225">
        <v>1</v>
      </c>
      <c r="S239" s="225" t="s">
        <v>9227</v>
      </c>
      <c r="T239" t="s">
        <v>1825</v>
      </c>
      <c r="AS239" t="s">
        <v>6006</v>
      </c>
    </row>
    <row r="240" spans="1:45">
      <c r="A240" s="17" t="s">
        <v>9016</v>
      </c>
      <c r="D240" s="201"/>
      <c r="E240" s="201"/>
      <c r="F240" s="201"/>
      <c r="G240" s="201"/>
      <c r="H240" s="201"/>
      <c r="I240" s="201"/>
      <c r="J240" s="201"/>
      <c r="K240" s="201"/>
      <c r="R240" s="225"/>
      <c r="S240" s="225"/>
      <c r="AS240" t="s">
        <v>6006</v>
      </c>
    </row>
    <row r="241" spans="1:45">
      <c r="A241" s="17"/>
      <c r="D241" s="201"/>
      <c r="E241" s="201"/>
      <c r="F241" s="201"/>
      <c r="G241" s="201"/>
      <c r="H241" s="201"/>
      <c r="I241" s="201"/>
      <c r="J241" s="201"/>
      <c r="K241" s="201"/>
      <c r="R241" s="3" t="s">
        <v>10093</v>
      </c>
      <c r="S241" s="225"/>
      <c r="AN241" t="s">
        <v>5323</v>
      </c>
      <c r="AO241" s="256" t="s">
        <v>10094</v>
      </c>
      <c r="AS241" t="s">
        <v>6006</v>
      </c>
    </row>
    <row r="242" spans="1:45">
      <c r="A242" s="17"/>
      <c r="D242" s="201"/>
      <c r="E242" s="201"/>
      <c r="F242" s="201"/>
      <c r="G242" s="201"/>
      <c r="H242" s="201"/>
      <c r="I242" s="201"/>
      <c r="J242" s="201"/>
      <c r="K242" s="201"/>
      <c r="R242" s="17"/>
      <c r="S242" s="225"/>
      <c r="AN242" s="1">
        <v>1</v>
      </c>
      <c r="AO242" s="256" t="s">
        <v>10095</v>
      </c>
      <c r="AS242" t="s">
        <v>6006</v>
      </c>
    </row>
    <row r="243" spans="1:45">
      <c r="A243" s="17"/>
      <c r="D243" s="201"/>
      <c r="E243" s="201"/>
      <c r="F243" s="201"/>
      <c r="G243" s="201"/>
      <c r="H243" s="201"/>
      <c r="I243" s="201"/>
      <c r="J243" s="201"/>
      <c r="K243" s="201"/>
      <c r="R243" s="17"/>
      <c r="S243" s="225"/>
      <c r="AN243" t="s">
        <v>1825</v>
      </c>
      <c r="AO243" s="256" t="s">
        <v>10096</v>
      </c>
      <c r="AS243" t="s">
        <v>6006</v>
      </c>
    </row>
    <row r="244" spans="1:45">
      <c r="A244" s="17"/>
      <c r="D244" s="201"/>
      <c r="E244" s="201"/>
      <c r="F244" s="201"/>
      <c r="G244" s="201"/>
      <c r="H244" s="201"/>
      <c r="I244" s="201"/>
      <c r="J244" s="201"/>
      <c r="K244" s="201"/>
      <c r="R244" s="17"/>
      <c r="S244" s="225"/>
      <c r="AN244" t="s">
        <v>1825</v>
      </c>
      <c r="AO244" s="256" t="s">
        <v>10097</v>
      </c>
      <c r="AS244" t="s">
        <v>6006</v>
      </c>
    </row>
    <row r="245" spans="1:45">
      <c r="A245" s="17" t="s">
        <v>9016</v>
      </c>
      <c r="D245" s="201"/>
      <c r="E245" s="201"/>
      <c r="F245" s="201"/>
      <c r="G245" s="201"/>
      <c r="H245" s="201"/>
      <c r="I245" s="201"/>
      <c r="J245" s="201"/>
      <c r="K245" s="201"/>
      <c r="AS245" t="s">
        <v>6006</v>
      </c>
    </row>
    <row r="246" spans="1:45">
      <c r="D246" s="201"/>
      <c r="E246" s="201"/>
      <c r="F246" s="201"/>
      <c r="G246" s="201"/>
      <c r="H246" s="201"/>
      <c r="I246" s="201"/>
      <c r="J246" s="201"/>
      <c r="K246" s="201"/>
      <c r="R246" s="3" t="s">
        <v>8727</v>
      </c>
      <c r="AJ246" t="s">
        <v>5323</v>
      </c>
      <c r="AK246" s="108" t="s">
        <v>5755</v>
      </c>
      <c r="AN246" t="s">
        <v>5323</v>
      </c>
      <c r="AO246" s="110" t="s">
        <v>6119</v>
      </c>
      <c r="AS246" t="s">
        <v>6006</v>
      </c>
    </row>
    <row r="247" spans="1:45">
      <c r="D247" s="216"/>
      <c r="E247" s="216"/>
      <c r="F247" s="216"/>
      <c r="G247" s="216"/>
      <c r="H247" s="216"/>
      <c r="I247" s="216"/>
      <c r="J247" s="216"/>
      <c r="K247" s="216"/>
      <c r="AJ247" s="1">
        <v>1</v>
      </c>
      <c r="AK247" s="108" t="s">
        <v>5757</v>
      </c>
      <c r="AN247" s="1">
        <v>1</v>
      </c>
      <c r="AO247" s="110" t="s">
        <v>1263</v>
      </c>
      <c r="AS247" t="s">
        <v>6006</v>
      </c>
    </row>
    <row r="248" spans="1:45">
      <c r="D248" s="222"/>
      <c r="E248" s="222"/>
      <c r="F248" s="222"/>
      <c r="G248" s="222"/>
      <c r="H248" s="222"/>
      <c r="I248" s="222"/>
      <c r="J248" s="222"/>
      <c r="K248" s="222"/>
      <c r="R248" s="4"/>
      <c r="AJ248" t="s">
        <v>1825</v>
      </c>
      <c r="AK248" s="115" t="s">
        <v>5756</v>
      </c>
      <c r="AN248" t="s">
        <v>1825</v>
      </c>
      <c r="AO248" s="169" t="s">
        <v>8068</v>
      </c>
      <c r="AS248" t="s">
        <v>6006</v>
      </c>
    </row>
    <row r="249" spans="1:45">
      <c r="D249" s="3"/>
      <c r="E249" s="3"/>
      <c r="F249" s="3"/>
      <c r="G249" s="3"/>
      <c r="H249" s="3"/>
      <c r="I249" s="3"/>
      <c r="J249" s="3"/>
      <c r="K249" s="3"/>
      <c r="R249" s="3"/>
      <c r="AE249" s="249"/>
      <c r="AJ249" s="1">
        <v>1</v>
      </c>
      <c r="AK249" s="249" t="s">
        <v>9693</v>
      </c>
      <c r="AP249" s="20" t="s">
        <v>8730</v>
      </c>
      <c r="AQ249" s="19"/>
      <c r="AR249" s="19"/>
      <c r="AS249" t="s">
        <v>6006</v>
      </c>
    </row>
    <row r="250" spans="1:45">
      <c r="D250" s="3"/>
      <c r="E250" s="3"/>
      <c r="F250" s="3"/>
      <c r="G250" s="3"/>
      <c r="H250" s="3"/>
      <c r="I250" s="3"/>
      <c r="J250" s="3"/>
      <c r="K250" s="3"/>
      <c r="R250" s="3"/>
      <c r="AE250" s="249"/>
      <c r="AJ250" t="s">
        <v>1825</v>
      </c>
      <c r="AK250" s="228" t="s">
        <v>8787</v>
      </c>
      <c r="AL250" t="s">
        <v>5323</v>
      </c>
      <c r="AM250" s="78" t="s">
        <v>3084</v>
      </c>
      <c r="AP250" s="19" t="s">
        <v>5323</v>
      </c>
      <c r="AQ250" s="35" t="s">
        <v>6176</v>
      </c>
      <c r="AS250" t="s">
        <v>6006</v>
      </c>
    </row>
    <row r="251" spans="1:45">
      <c r="AH251" s="57" t="s">
        <v>2483</v>
      </c>
      <c r="AI251" s="18"/>
      <c r="AJ251" t="s">
        <v>1825</v>
      </c>
      <c r="AL251" s="1">
        <v>1</v>
      </c>
      <c r="AM251" s="78" t="s">
        <v>3083</v>
      </c>
      <c r="AP251" s="19" t="s">
        <v>1825</v>
      </c>
      <c r="AQ251" s="100" t="s">
        <v>6175</v>
      </c>
      <c r="AS251" t="s">
        <v>6006</v>
      </c>
    </row>
    <row r="252" spans="1:45">
      <c r="AH252" s="19" t="s">
        <v>5323</v>
      </c>
      <c r="AI252" s="35" t="s">
        <v>5939</v>
      </c>
      <c r="AJ252" t="s">
        <v>5323</v>
      </c>
      <c r="AK252" s="23" t="s">
        <v>4846</v>
      </c>
      <c r="AL252" t="s">
        <v>1825</v>
      </c>
      <c r="AM252" s="78" t="s">
        <v>8106</v>
      </c>
      <c r="AP252" s="19" t="s">
        <v>1825</v>
      </c>
      <c r="AQ252" s="210" t="s">
        <v>8728</v>
      </c>
      <c r="AS252" t="s">
        <v>6006</v>
      </c>
    </row>
    <row r="253" spans="1:45">
      <c r="D253" s="112"/>
      <c r="E253" s="112"/>
      <c r="F253" s="112"/>
      <c r="G253" s="112"/>
      <c r="H253" s="112"/>
      <c r="I253" s="112"/>
      <c r="J253" s="112"/>
      <c r="K253" s="112"/>
      <c r="AH253" s="19" t="s">
        <v>1825</v>
      </c>
      <c r="AI253" s="100" t="s">
        <v>3390</v>
      </c>
      <c r="AJ253" s="1">
        <v>1</v>
      </c>
      <c r="AK253" s="23" t="s">
        <v>5942</v>
      </c>
      <c r="AL253" t="s">
        <v>1825</v>
      </c>
      <c r="AM253" s="193" t="s">
        <v>8108</v>
      </c>
      <c r="AP253" s="20" t="s">
        <v>8729</v>
      </c>
      <c r="AQ253" s="19"/>
      <c r="AR253" s="19"/>
      <c r="AS253" t="s">
        <v>6006</v>
      </c>
    </row>
    <row r="254" spans="1:45">
      <c r="D254" s="113"/>
      <c r="E254" s="113"/>
      <c r="F254" s="113"/>
      <c r="G254" s="113"/>
      <c r="H254" s="113"/>
      <c r="I254" s="113"/>
      <c r="J254" s="113"/>
      <c r="K254" s="113"/>
      <c r="AH254" s="19" t="s">
        <v>1825</v>
      </c>
      <c r="AI254" s="18"/>
      <c r="AJ254" t="s">
        <v>1825</v>
      </c>
      <c r="AK254" s="23" t="s">
        <v>5941</v>
      </c>
      <c r="AP254" s="19" t="s">
        <v>5323</v>
      </c>
      <c r="AQ254" s="169" t="s">
        <v>7193</v>
      </c>
      <c r="AS254" t="s">
        <v>6006</v>
      </c>
    </row>
    <row r="255" spans="1:45">
      <c r="D255" s="112"/>
      <c r="E255" s="112"/>
      <c r="F255" s="112"/>
      <c r="G255" s="112"/>
      <c r="H255" s="112"/>
      <c r="I255" s="112"/>
      <c r="J255" s="112"/>
      <c r="K255" s="112"/>
      <c r="AH255" t="s">
        <v>1825</v>
      </c>
      <c r="AI255" s="25" t="s">
        <v>4844</v>
      </c>
      <c r="AJ255" t="s">
        <v>1825</v>
      </c>
      <c r="AK255" s="25" t="s">
        <v>4002</v>
      </c>
      <c r="AP255" s="19" t="s">
        <v>1825</v>
      </c>
      <c r="AQ255" s="193" t="s">
        <v>8117</v>
      </c>
      <c r="AS255" t="s">
        <v>6006</v>
      </c>
    </row>
    <row r="256" spans="1:45">
      <c r="D256" s="112"/>
      <c r="E256" s="112"/>
      <c r="F256" s="112"/>
      <c r="G256" s="112"/>
      <c r="H256" s="112"/>
      <c r="I256" s="112"/>
      <c r="J256" s="112"/>
      <c r="K256" s="112"/>
      <c r="AH256" t="s">
        <v>1825</v>
      </c>
      <c r="AI256" s="23" t="s">
        <v>4845</v>
      </c>
      <c r="AJ256" t="s">
        <v>1825</v>
      </c>
      <c r="AK256" s="117" t="s">
        <v>5943</v>
      </c>
      <c r="AP256" s="19" t="s">
        <v>1825</v>
      </c>
      <c r="AQ256" s="210" t="s">
        <v>8728</v>
      </c>
      <c r="AS256" t="s">
        <v>6006</v>
      </c>
    </row>
    <row r="257" spans="1:45">
      <c r="D257" s="112"/>
      <c r="E257" s="112"/>
      <c r="F257" s="112"/>
      <c r="G257" s="112"/>
      <c r="H257" s="112"/>
      <c r="I257" s="112"/>
      <c r="J257" s="112"/>
      <c r="K257" s="112"/>
      <c r="AH257" t="s">
        <v>1825</v>
      </c>
      <c r="AI257" s="108" t="s">
        <v>5753</v>
      </c>
      <c r="AJ257" t="s">
        <v>1825</v>
      </c>
      <c r="AK257" s="26" t="s">
        <v>2420</v>
      </c>
      <c r="AP257" s="19"/>
      <c r="AQ257" s="19"/>
      <c r="AR257" s="19"/>
      <c r="AS257" t="s">
        <v>6006</v>
      </c>
    </row>
    <row r="258" spans="1:45">
      <c r="D258" s="112"/>
      <c r="E258" s="112"/>
      <c r="F258" s="112"/>
      <c r="G258" s="112"/>
      <c r="H258" s="112"/>
      <c r="I258" s="112"/>
      <c r="J258" s="112"/>
      <c r="K258" s="112"/>
      <c r="R258" s="75"/>
      <c r="AH258" s="1">
        <v>1</v>
      </c>
      <c r="AI258" s="108" t="s">
        <v>5754</v>
      </c>
      <c r="AJ258" t="s">
        <v>1825</v>
      </c>
      <c r="AK258" s="25" t="s">
        <v>2194</v>
      </c>
      <c r="AS258" t="s">
        <v>6006</v>
      </c>
    </row>
    <row r="259" spans="1:45">
      <c r="D259" s="112"/>
      <c r="E259" s="112"/>
      <c r="F259" s="112"/>
      <c r="G259" s="112"/>
      <c r="H259" s="112"/>
      <c r="I259" s="112"/>
      <c r="J259" s="112"/>
      <c r="K259" s="112"/>
      <c r="R259" s="75"/>
      <c r="AH259" t="s">
        <v>1825</v>
      </c>
      <c r="AI259" s="62" t="s">
        <v>3861</v>
      </c>
      <c r="AJ259" s="1">
        <v>1</v>
      </c>
      <c r="AK259" s="23" t="s">
        <v>6971</v>
      </c>
      <c r="AS259" t="s">
        <v>6006</v>
      </c>
    </row>
    <row r="260" spans="1:45">
      <c r="D260" s="112"/>
      <c r="E260" s="112"/>
      <c r="F260" s="112"/>
      <c r="G260" s="112"/>
      <c r="H260" s="112"/>
      <c r="I260" s="112"/>
      <c r="J260" s="112"/>
      <c r="K260" s="112"/>
      <c r="R260" s="75"/>
      <c r="AJ260" t="s">
        <v>1825</v>
      </c>
      <c r="AK260" s="100" t="s">
        <v>8107</v>
      </c>
      <c r="AO260" s="251" t="s">
        <v>9595</v>
      </c>
      <c r="AS260" t="s">
        <v>6006</v>
      </c>
    </row>
    <row r="261" spans="1:45">
      <c r="R261" s="75"/>
      <c r="AJ261" t="s">
        <v>5323</v>
      </c>
      <c r="AK261" s="100" t="s">
        <v>6423</v>
      </c>
      <c r="AS261" t="s">
        <v>6006</v>
      </c>
    </row>
    <row r="262" spans="1:45">
      <c r="A262" s="17" t="s">
        <v>9016</v>
      </c>
      <c r="D262" s="23"/>
      <c r="E262" s="23"/>
      <c r="F262" s="23"/>
      <c r="G262" s="23"/>
      <c r="H262" s="23"/>
      <c r="I262" s="23"/>
      <c r="J262" s="23"/>
      <c r="K262" s="23"/>
      <c r="AI262" s="1"/>
      <c r="AK262" s="23"/>
      <c r="AS262" t="s">
        <v>6006</v>
      </c>
    </row>
    <row r="263" spans="1:45">
      <c r="D263" s="23"/>
      <c r="E263" s="23"/>
      <c r="F263" s="23"/>
      <c r="G263" s="23"/>
      <c r="H263" s="23"/>
      <c r="I263" s="23"/>
      <c r="J263" s="23"/>
      <c r="K263" s="23"/>
      <c r="R263" s="22" t="s">
        <v>5495</v>
      </c>
      <c r="AK263" s="23"/>
      <c r="AL263" t="s">
        <v>5323</v>
      </c>
      <c r="AM263" s="108" t="s">
        <v>9432</v>
      </c>
      <c r="AN263" t="s">
        <v>5323</v>
      </c>
      <c r="AO263" s="62" t="s">
        <v>1428</v>
      </c>
      <c r="AS263" t="s">
        <v>6006</v>
      </c>
    </row>
    <row r="264" spans="1:45">
      <c r="D264" s="23"/>
      <c r="E264" s="23"/>
      <c r="F264" s="23"/>
      <c r="G264" s="23"/>
      <c r="H264" s="23"/>
      <c r="I264" s="23"/>
      <c r="J264" s="23"/>
      <c r="K264" s="23"/>
      <c r="R264" s="75"/>
      <c r="AK264" s="23"/>
      <c r="AL264" s="1">
        <v>1</v>
      </c>
      <c r="AM264" s="154" t="s">
        <v>5496</v>
      </c>
      <c r="AN264" s="1">
        <v>1</v>
      </c>
      <c r="AO264" s="238" t="s">
        <v>8990</v>
      </c>
      <c r="AS264" t="s">
        <v>6006</v>
      </c>
    </row>
    <row r="265" spans="1:45">
      <c r="D265" s="23"/>
      <c r="E265" s="23"/>
      <c r="F265" s="23"/>
      <c r="G265" s="23"/>
      <c r="H265" s="23"/>
      <c r="I265" s="23"/>
      <c r="J265" s="23"/>
      <c r="K265" s="23"/>
      <c r="AK265" s="23"/>
      <c r="AL265" s="1">
        <v>1</v>
      </c>
      <c r="AM265" s="108" t="s">
        <v>2368</v>
      </c>
      <c r="AN265" t="s">
        <v>1825</v>
      </c>
      <c r="AO265" s="62" t="s">
        <v>8342</v>
      </c>
      <c r="AS265" t="s">
        <v>6006</v>
      </c>
    </row>
    <row r="266" spans="1:45">
      <c r="A266" s="17" t="s">
        <v>9016</v>
      </c>
      <c r="D266" s="23"/>
      <c r="E266" s="23"/>
      <c r="F266" s="23"/>
      <c r="G266" s="23"/>
      <c r="H266" s="23"/>
      <c r="I266" s="23"/>
      <c r="J266" s="23"/>
      <c r="K266" s="23"/>
      <c r="R266" s="7"/>
      <c r="AK266" s="23"/>
      <c r="AL266" s="1"/>
      <c r="AM266" s="108"/>
      <c r="AO266" s="62"/>
      <c r="AS266" t="s">
        <v>6006</v>
      </c>
    </row>
    <row r="267" spans="1:45">
      <c r="D267" s="23"/>
      <c r="E267" s="23"/>
      <c r="F267" s="23"/>
      <c r="G267" s="23"/>
      <c r="H267" s="23"/>
      <c r="I267" s="23"/>
      <c r="J267" s="23"/>
      <c r="K267" s="23"/>
      <c r="R267" s="11" t="s">
        <v>10065</v>
      </c>
      <c r="AK267" s="23"/>
      <c r="AL267" s="1"/>
      <c r="AM267" s="108"/>
      <c r="AO267" s="62"/>
      <c r="AP267" s="20" t="s">
        <v>9307</v>
      </c>
      <c r="AQ267" s="19"/>
      <c r="AR267" s="19"/>
      <c r="AS267" t="s">
        <v>6006</v>
      </c>
    </row>
    <row r="268" spans="1:45">
      <c r="D268" s="23"/>
      <c r="E268" s="23"/>
      <c r="F268" s="23"/>
      <c r="G268" s="23"/>
      <c r="H268" s="23"/>
      <c r="I268" s="23"/>
      <c r="J268" s="23"/>
      <c r="K268" s="23"/>
      <c r="R268" s="7"/>
      <c r="AK268" s="23"/>
      <c r="AL268" s="1"/>
      <c r="AM268" s="108"/>
      <c r="AO268" s="62"/>
      <c r="AP268" s="19" t="s">
        <v>5323</v>
      </c>
      <c r="AQ268" s="193" t="s">
        <v>8109</v>
      </c>
      <c r="AS268" t="s">
        <v>6006</v>
      </c>
    </row>
    <row r="269" spans="1:45">
      <c r="D269" s="23"/>
      <c r="E269" s="23"/>
      <c r="F269" s="23"/>
      <c r="G269" s="23"/>
      <c r="H269" s="23"/>
      <c r="I269" s="23"/>
      <c r="J269" s="23"/>
      <c r="K269" s="23"/>
      <c r="R269" s="7"/>
      <c r="AK269" s="23"/>
      <c r="AL269" s="1"/>
      <c r="AM269" s="108"/>
      <c r="AO269" s="62"/>
      <c r="AP269" s="19" t="s">
        <v>1825</v>
      </c>
      <c r="AQ269" s="193" t="s">
        <v>8111</v>
      </c>
      <c r="AS269" t="s">
        <v>6006</v>
      </c>
    </row>
    <row r="270" spans="1:45">
      <c r="D270" s="23"/>
      <c r="E270" s="23"/>
      <c r="F270" s="23"/>
      <c r="G270" s="23"/>
      <c r="H270" s="23"/>
      <c r="I270" s="23"/>
      <c r="J270" s="23"/>
      <c r="K270" s="23"/>
      <c r="R270" s="7"/>
      <c r="AK270" s="23"/>
      <c r="AL270" s="1"/>
      <c r="AM270" s="108"/>
      <c r="AO270" s="62"/>
      <c r="AP270" s="19" t="s">
        <v>1825</v>
      </c>
      <c r="AQ270" s="238" t="s">
        <v>9299</v>
      </c>
      <c r="AS270" t="s">
        <v>6006</v>
      </c>
    </row>
    <row r="271" spans="1:45">
      <c r="A271" s="17" t="s">
        <v>9016</v>
      </c>
      <c r="D271" s="23"/>
      <c r="E271" s="23"/>
      <c r="F271" s="23"/>
      <c r="G271" s="23"/>
      <c r="H271" s="23"/>
      <c r="I271" s="23"/>
      <c r="J271" s="23"/>
      <c r="K271" s="23"/>
      <c r="AH271" s="1"/>
      <c r="AP271" s="19"/>
      <c r="AQ271" s="19"/>
      <c r="AR271" s="19"/>
      <c r="AS271" t="s">
        <v>6006</v>
      </c>
    </row>
    <row r="272" spans="1:45">
      <c r="R272" s="22" t="s">
        <v>4567</v>
      </c>
      <c r="X272" t="s">
        <v>5323</v>
      </c>
      <c r="Y272" s="37" t="s">
        <v>3262</v>
      </c>
      <c r="Z272" t="s">
        <v>5323</v>
      </c>
      <c r="AA272" s="37" t="s">
        <v>5936</v>
      </c>
      <c r="AK272" s="23"/>
      <c r="AS272" t="s">
        <v>6006</v>
      </c>
    </row>
    <row r="273" spans="1:45">
      <c r="R273" s="1"/>
      <c r="X273" s="1">
        <v>1</v>
      </c>
      <c r="Y273" s="37" t="s">
        <v>1621</v>
      </c>
      <c r="Z273" s="1">
        <v>1</v>
      </c>
      <c r="AA273" s="37" t="s">
        <v>1670</v>
      </c>
      <c r="AK273" s="23"/>
      <c r="AS273" t="s">
        <v>6006</v>
      </c>
    </row>
    <row r="274" spans="1:45">
      <c r="X274" s="1">
        <v>1</v>
      </c>
      <c r="Y274" s="37" t="s">
        <v>7406</v>
      </c>
      <c r="AK274" s="23"/>
      <c r="AS274" t="s">
        <v>6006</v>
      </c>
    </row>
    <row r="275" spans="1:45">
      <c r="A275" s="17" t="s">
        <v>9016</v>
      </c>
      <c r="Q275" s="1"/>
      <c r="Y275" s="37"/>
      <c r="AG275" s="1"/>
      <c r="AK275" s="23"/>
      <c r="AS275" t="s">
        <v>6006</v>
      </c>
    </row>
    <row r="276" spans="1:45">
      <c r="R276" s="22" t="s">
        <v>4260</v>
      </c>
      <c r="Y276" s="37"/>
      <c r="AK276" s="23"/>
      <c r="AS276" t="s">
        <v>6006</v>
      </c>
    </row>
    <row r="277" spans="1:45">
      <c r="R277" t="s">
        <v>5323</v>
      </c>
      <c r="S277" s="100" t="s">
        <v>4261</v>
      </c>
      <c r="T277" t="s">
        <v>5323</v>
      </c>
      <c r="U277" s="100" t="s">
        <v>4949</v>
      </c>
      <c r="Y277" s="37"/>
      <c r="AK277" s="23"/>
      <c r="AS277" t="s">
        <v>6006</v>
      </c>
    </row>
    <row r="278" spans="1:45">
      <c r="R278" s="1">
        <v>1</v>
      </c>
      <c r="S278" s="100" t="s">
        <v>5368</v>
      </c>
      <c r="T278" s="1">
        <v>1</v>
      </c>
      <c r="U278" s="100" t="s">
        <v>4262</v>
      </c>
      <c r="Y278" s="37"/>
      <c r="AK278" s="23"/>
      <c r="AS278" t="s">
        <v>6006</v>
      </c>
    </row>
    <row r="279" spans="1:45">
      <c r="R279" s="1">
        <v>1</v>
      </c>
      <c r="S279" s="100" t="s">
        <v>5188</v>
      </c>
      <c r="T279" t="s">
        <v>1825</v>
      </c>
      <c r="Y279" s="37"/>
      <c r="AK279" s="23"/>
      <c r="AS279" t="s">
        <v>6006</v>
      </c>
    </row>
    <row r="280" spans="1:45">
      <c r="S280" s="100"/>
      <c r="T280" t="s">
        <v>5323</v>
      </c>
      <c r="U280" s="164" t="s">
        <v>6658</v>
      </c>
      <c r="Y280" s="37"/>
      <c r="AK280" s="23"/>
      <c r="AS280" t="s">
        <v>6006</v>
      </c>
    </row>
    <row r="281" spans="1:45">
      <c r="S281" s="100"/>
      <c r="T281" s="1">
        <v>1</v>
      </c>
      <c r="U281" t="s">
        <v>5665</v>
      </c>
      <c r="Y281" s="37"/>
      <c r="AS281" t="s">
        <v>6006</v>
      </c>
    </row>
    <row r="282" spans="1:45">
      <c r="A282" s="17" t="s">
        <v>9016</v>
      </c>
      <c r="R282" s="17"/>
      <c r="S282" s="100"/>
      <c r="Y282" s="37"/>
      <c r="AS282" t="s">
        <v>6006</v>
      </c>
    </row>
    <row r="283" spans="1:45">
      <c r="R283" s="3" t="s">
        <v>9834</v>
      </c>
      <c r="S283" s="104"/>
      <c r="Y283" s="37"/>
      <c r="AN283" t="s">
        <v>5323</v>
      </c>
      <c r="AO283" s="223" t="s">
        <v>3231</v>
      </c>
      <c r="AS283" t="s">
        <v>6006</v>
      </c>
    </row>
    <row r="284" spans="1:45">
      <c r="R284" s="3"/>
      <c r="S284" s="104"/>
      <c r="X284" t="s">
        <v>5323</v>
      </c>
      <c r="Y284" s="256" t="s">
        <v>9701</v>
      </c>
      <c r="AN284" s="1">
        <v>1</v>
      </c>
      <c r="AO284" s="223" t="s">
        <v>8990</v>
      </c>
      <c r="AS284" t="s">
        <v>6006</v>
      </c>
    </row>
    <row r="285" spans="1:45">
      <c r="R285" s="17"/>
      <c r="S285" s="100"/>
      <c r="X285" s="1">
        <v>1</v>
      </c>
      <c r="Y285" s="256" t="s">
        <v>9840</v>
      </c>
      <c r="AN285" t="s">
        <v>1825</v>
      </c>
      <c r="AO285" s="223" t="s">
        <v>8991</v>
      </c>
      <c r="AS285" t="s">
        <v>6006</v>
      </c>
    </row>
    <row r="286" spans="1:45">
      <c r="R286" s="17"/>
      <c r="S286" s="100"/>
      <c r="V286" t="s">
        <v>5323</v>
      </c>
      <c r="W286" s="256" t="s">
        <v>9835</v>
      </c>
      <c r="X286" t="s">
        <v>1825</v>
      </c>
      <c r="AS286" t="s">
        <v>6006</v>
      </c>
    </row>
    <row r="287" spans="1:45">
      <c r="R287" s="17"/>
      <c r="S287" s="100"/>
      <c r="V287" s="1">
        <v>1</v>
      </c>
      <c r="W287" s="256" t="s">
        <v>5414</v>
      </c>
      <c r="X287" t="s">
        <v>5323</v>
      </c>
      <c r="Y287" s="256" t="s">
        <v>686</v>
      </c>
      <c r="AO287" s="223"/>
      <c r="AS287" t="s">
        <v>6006</v>
      </c>
    </row>
    <row r="288" spans="1:45">
      <c r="R288" s="17"/>
      <c r="S288" s="100"/>
      <c r="V288" t="s">
        <v>1825</v>
      </c>
      <c r="W288" s="256" t="s">
        <v>10126</v>
      </c>
      <c r="X288" s="1">
        <v>1</v>
      </c>
      <c r="Y288" s="256" t="s">
        <v>9836</v>
      </c>
      <c r="AO288" s="223"/>
      <c r="AS288" t="s">
        <v>6006</v>
      </c>
    </row>
    <row r="289" spans="1:45">
      <c r="R289" s="17"/>
      <c r="S289" s="100"/>
      <c r="V289" s="1">
        <v>1</v>
      </c>
      <c r="W289" s="256" t="s">
        <v>10127</v>
      </c>
      <c r="AO289" s="223"/>
      <c r="AS289" t="s">
        <v>6006</v>
      </c>
    </row>
    <row r="290" spans="1:45">
      <c r="R290" s="17"/>
      <c r="S290" s="100"/>
      <c r="V290" s="1"/>
      <c r="W290" s="256"/>
      <c r="AO290" s="223"/>
      <c r="AS290" t="s">
        <v>6006</v>
      </c>
    </row>
    <row r="291" spans="1:45">
      <c r="R291" s="17"/>
      <c r="S291" s="100"/>
      <c r="V291" t="s">
        <v>5323</v>
      </c>
      <c r="W291" s="256" t="s">
        <v>9838</v>
      </c>
      <c r="X291" t="s">
        <v>5323</v>
      </c>
      <c r="Y291" s="256" t="s">
        <v>4949</v>
      </c>
      <c r="AO291" s="223"/>
      <c r="AS291" t="s">
        <v>6006</v>
      </c>
    </row>
    <row r="292" spans="1:45">
      <c r="R292" s="17"/>
      <c r="S292" s="100"/>
      <c r="V292" s="1">
        <v>1</v>
      </c>
      <c r="W292" s="256" t="s">
        <v>5414</v>
      </c>
      <c r="X292" s="1">
        <v>1</v>
      </c>
      <c r="Y292" s="256" t="s">
        <v>9837</v>
      </c>
      <c r="AO292" s="223"/>
      <c r="AS292" t="s">
        <v>6006</v>
      </c>
    </row>
    <row r="293" spans="1:45">
      <c r="R293" s="17"/>
      <c r="S293" s="100"/>
      <c r="V293" s="1">
        <v>1</v>
      </c>
      <c r="W293" s="256" t="s">
        <v>9839</v>
      </c>
      <c r="AO293" s="223"/>
      <c r="AS293" t="s">
        <v>6006</v>
      </c>
    </row>
    <row r="294" spans="1:45">
      <c r="R294" s="17"/>
      <c r="S294" s="100"/>
      <c r="V294" s="1"/>
      <c r="W294" s="256"/>
      <c r="AO294" s="223"/>
      <c r="AS294" t="s">
        <v>6006</v>
      </c>
    </row>
    <row r="295" spans="1:45">
      <c r="R295" s="17"/>
      <c r="S295" s="100"/>
      <c r="V295" s="1"/>
      <c r="W295" s="256"/>
      <c r="AO295" s="223"/>
      <c r="AS295" t="s">
        <v>6006</v>
      </c>
    </row>
    <row r="296" spans="1:45">
      <c r="A296" s="17" t="s">
        <v>9016</v>
      </c>
      <c r="T296" s="1"/>
      <c r="AS296" t="s">
        <v>6006</v>
      </c>
    </row>
    <row r="297" spans="1:45">
      <c r="R297" s="4" t="s">
        <v>8951</v>
      </c>
      <c r="T297" s="1"/>
      <c r="AS297" t="s">
        <v>6006</v>
      </c>
    </row>
    <row r="298" spans="1:45">
      <c r="T298" s="57" t="s">
        <v>6657</v>
      </c>
      <c r="U298" s="18"/>
      <c r="V298" s="18"/>
      <c r="AL298" s="20" t="s">
        <v>8544</v>
      </c>
      <c r="AM298" s="19"/>
      <c r="AN298" s="19"/>
      <c r="AS298" t="s">
        <v>6006</v>
      </c>
    </row>
    <row r="299" spans="1:45">
      <c r="T299" s="19" t="s">
        <v>5323</v>
      </c>
      <c r="U299" s="164" t="s">
        <v>6656</v>
      </c>
      <c r="V299" t="s">
        <v>5323</v>
      </c>
      <c r="W299" t="s">
        <v>1400</v>
      </c>
      <c r="X299" s="3"/>
      <c r="AL299" s="19" t="s">
        <v>5323</v>
      </c>
      <c r="AM299" s="210" t="s">
        <v>8539</v>
      </c>
      <c r="AN299" s="19"/>
      <c r="AS299" t="s">
        <v>6006</v>
      </c>
    </row>
    <row r="300" spans="1:45">
      <c r="R300" t="s">
        <v>5323</v>
      </c>
      <c r="S300" s="62" t="s">
        <v>5416</v>
      </c>
      <c r="T300" s="19" t="s">
        <v>1825</v>
      </c>
      <c r="U300" t="s">
        <v>5665</v>
      </c>
      <c r="V300" s="1">
        <v>1</v>
      </c>
      <c r="W300" t="s">
        <v>187</v>
      </c>
      <c r="AL300" s="19" t="s">
        <v>1825</v>
      </c>
      <c r="AM300" s="210" t="s">
        <v>8542</v>
      </c>
      <c r="AN300" s="19"/>
      <c r="AS300" t="s">
        <v>6006</v>
      </c>
    </row>
    <row r="301" spans="1:45">
      <c r="R301" s="1">
        <v>1</v>
      </c>
      <c r="S301" s="62" t="s">
        <v>1451</v>
      </c>
      <c r="T301" s="19" t="s">
        <v>1825</v>
      </c>
      <c r="U301" s="19"/>
      <c r="V301" s="19"/>
      <c r="AL301" s="19" t="s">
        <v>1825</v>
      </c>
      <c r="AM301" s="221" t="s">
        <v>8541</v>
      </c>
      <c r="AN301" s="19"/>
      <c r="AS301" t="s">
        <v>6006</v>
      </c>
    </row>
    <row r="302" spans="1:45">
      <c r="R302" t="s">
        <v>1825</v>
      </c>
      <c r="S302" s="62" t="s">
        <v>8339</v>
      </c>
      <c r="T302" t="s">
        <v>1825</v>
      </c>
      <c r="U302" t="s">
        <v>185</v>
      </c>
      <c r="AL302" s="19" t="s">
        <v>1825</v>
      </c>
      <c r="AM302" s="210" t="s">
        <v>8540</v>
      </c>
      <c r="AN302" s="19"/>
      <c r="AS302" t="s">
        <v>6006</v>
      </c>
    </row>
    <row r="303" spans="1:45">
      <c r="T303" s="1">
        <v>1</v>
      </c>
      <c r="U303" t="s">
        <v>186</v>
      </c>
      <c r="AL303" s="19" t="s">
        <v>1825</v>
      </c>
      <c r="AM303" s="210" t="s">
        <v>8543</v>
      </c>
      <c r="AN303" s="19"/>
      <c r="AS303" t="s">
        <v>6006</v>
      </c>
    </row>
    <row r="304" spans="1:45">
      <c r="A304" s="17" t="s">
        <v>9016</v>
      </c>
      <c r="T304" s="1"/>
      <c r="AL304" s="19"/>
      <c r="AM304" s="19"/>
      <c r="AN304" s="19"/>
      <c r="AS304" t="s">
        <v>6006</v>
      </c>
    </row>
    <row r="305" spans="18:45">
      <c r="R305" s="11" t="s">
        <v>12333</v>
      </c>
      <c r="T305" s="1"/>
      <c r="AF305" s="20" t="s">
        <v>10140</v>
      </c>
      <c r="AG305" s="19"/>
      <c r="AH305" t="s">
        <v>5323</v>
      </c>
      <c r="AI305" s="210" t="s">
        <v>5390</v>
      </c>
      <c r="AL305" s="20" t="s">
        <v>5252</v>
      </c>
      <c r="AM305" s="19"/>
      <c r="AN305" s="19"/>
      <c r="AO305" s="19"/>
      <c r="AP305" s="19"/>
      <c r="AS305" t="s">
        <v>6006</v>
      </c>
    </row>
    <row r="306" spans="18:45">
      <c r="R306" t="s">
        <v>5323</v>
      </c>
      <c r="S306" s="223" t="s">
        <v>9230</v>
      </c>
      <c r="T306" t="s">
        <v>5323</v>
      </c>
      <c r="U306" s="223" t="s">
        <v>2073</v>
      </c>
      <c r="AF306" s="19" t="s">
        <v>5323</v>
      </c>
      <c r="AG306" s="256" t="s">
        <v>6449</v>
      </c>
      <c r="AH306" s="1">
        <v>1</v>
      </c>
      <c r="AI306" s="204" t="s">
        <v>10372</v>
      </c>
      <c r="AL306" s="19" t="s">
        <v>5323</v>
      </c>
      <c r="AM306" s="17" t="s">
        <v>8008</v>
      </c>
      <c r="AN306" t="s">
        <v>5323</v>
      </c>
      <c r="AO306" s="100" t="s">
        <v>5321</v>
      </c>
      <c r="AP306" s="19"/>
      <c r="AS306" t="s">
        <v>6006</v>
      </c>
    </row>
    <row r="307" spans="18:45">
      <c r="R307" s="1">
        <v>1</v>
      </c>
      <c r="S307" s="223" t="s">
        <v>4088</v>
      </c>
      <c r="T307" s="1">
        <v>1</v>
      </c>
      <c r="U307" s="223" t="s">
        <v>9229</v>
      </c>
      <c r="AF307" s="19" t="s">
        <v>1825</v>
      </c>
      <c r="AG307" s="256" t="s">
        <v>1952</v>
      </c>
      <c r="AH307" t="s">
        <v>1825</v>
      </c>
      <c r="AI307" s="210" t="s">
        <v>8372</v>
      </c>
      <c r="AL307" s="19" t="s">
        <v>1825</v>
      </c>
      <c r="AM307" t="s">
        <v>535</v>
      </c>
      <c r="AN307" t="s">
        <v>1825</v>
      </c>
      <c r="AO307" s="210" t="s">
        <v>8550</v>
      </c>
      <c r="AP307" s="19"/>
      <c r="AS307" t="s">
        <v>6006</v>
      </c>
    </row>
    <row r="308" spans="18:45">
      <c r="R308" s="1">
        <v>1</v>
      </c>
      <c r="S308" s="223" t="s">
        <v>9231</v>
      </c>
      <c r="AF308" s="19" t="s">
        <v>1825</v>
      </c>
      <c r="AG308" s="256" t="s">
        <v>10137</v>
      </c>
      <c r="AH308" s="19"/>
      <c r="AI308" s="210"/>
      <c r="AL308" s="19" t="s">
        <v>1825</v>
      </c>
      <c r="AM308" s="103" t="s">
        <v>5182</v>
      </c>
      <c r="AN308" t="s">
        <v>1825</v>
      </c>
      <c r="AP308" s="19"/>
      <c r="AS308" t="s">
        <v>6006</v>
      </c>
    </row>
    <row r="309" spans="18:45">
      <c r="T309" s="1"/>
      <c r="AF309" s="19" t="s">
        <v>1825</v>
      </c>
      <c r="AG309" s="256" t="s">
        <v>10138</v>
      </c>
      <c r="AH309" s="57" t="s">
        <v>2483</v>
      </c>
      <c r="AI309" s="18"/>
      <c r="AJ309" s="19"/>
      <c r="AL309" s="19" t="s">
        <v>1825</v>
      </c>
      <c r="AM309" s="100" t="s">
        <v>5320</v>
      </c>
      <c r="AN309" t="s">
        <v>5323</v>
      </c>
      <c r="AO309" s="100" t="s">
        <v>5322</v>
      </c>
      <c r="AP309" s="19"/>
      <c r="AS309" t="s">
        <v>6006</v>
      </c>
    </row>
    <row r="310" spans="18:45">
      <c r="T310" s="1"/>
      <c r="AF310" s="19" t="s">
        <v>1825</v>
      </c>
      <c r="AG310" s="256" t="s">
        <v>10139</v>
      </c>
      <c r="AH310" s="19" t="s">
        <v>5323</v>
      </c>
      <c r="AI310" s="35" t="s">
        <v>4492</v>
      </c>
      <c r="AJ310" s="19"/>
      <c r="AL310" s="19" t="s">
        <v>1825</v>
      </c>
      <c r="AM310" s="112"/>
      <c r="AN310" t="s">
        <v>1825</v>
      </c>
      <c r="AO310" s="193" t="s">
        <v>8176</v>
      </c>
      <c r="AP310" s="19"/>
      <c r="AS310" t="s">
        <v>6006</v>
      </c>
    </row>
    <row r="311" spans="18:45">
      <c r="T311" s="1"/>
      <c r="AF311" s="19"/>
      <c r="AG311" s="19"/>
      <c r="AH311" s="19" t="s">
        <v>1825</v>
      </c>
      <c r="AI311" s="204" t="s">
        <v>10364</v>
      </c>
      <c r="AJ311" s="19"/>
      <c r="AL311" s="19"/>
      <c r="AM311" s="19"/>
      <c r="AN311" s="19"/>
      <c r="AO311" s="19"/>
      <c r="AP311" s="19"/>
      <c r="AS311" t="s">
        <v>6006</v>
      </c>
    </row>
    <row r="312" spans="18:45">
      <c r="T312" s="1"/>
      <c r="AF312" t="s">
        <v>5323</v>
      </c>
      <c r="AG312" s="204" t="s">
        <v>1872</v>
      </c>
      <c r="AH312" s="19" t="s">
        <v>1825</v>
      </c>
      <c r="AI312" s="18"/>
      <c r="AJ312" s="19"/>
      <c r="AS312" t="s">
        <v>6006</v>
      </c>
    </row>
    <row r="313" spans="18:45">
      <c r="T313" s="1"/>
      <c r="AF313" s="1">
        <v>1</v>
      </c>
      <c r="AG313" s="204" t="s">
        <v>10369</v>
      </c>
      <c r="AH313" s="19" t="s">
        <v>1825</v>
      </c>
      <c r="AI313" s="25" t="s">
        <v>4844</v>
      </c>
      <c r="AJ313" s="19"/>
      <c r="AS313" t="s">
        <v>6006</v>
      </c>
    </row>
    <row r="314" spans="18:45">
      <c r="T314" s="1"/>
      <c r="AF314" t="s">
        <v>1825</v>
      </c>
      <c r="AG314" s="204" t="s">
        <v>10370</v>
      </c>
      <c r="AH314" s="19" t="s">
        <v>1825</v>
      </c>
      <c r="AI314" s="23" t="s">
        <v>8343</v>
      </c>
      <c r="AJ314" s="19"/>
      <c r="AS314" t="s">
        <v>6006</v>
      </c>
    </row>
    <row r="315" spans="18:45">
      <c r="T315" s="1"/>
      <c r="AH315" s="19" t="s">
        <v>1825</v>
      </c>
      <c r="AI315" s="108" t="s">
        <v>5753</v>
      </c>
      <c r="AJ315" s="19"/>
      <c r="AS315" t="s">
        <v>6006</v>
      </c>
    </row>
    <row r="316" spans="18:45">
      <c r="T316" s="1"/>
      <c r="AH316" s="19" t="s">
        <v>1825</v>
      </c>
      <c r="AI316" s="108" t="s">
        <v>5754</v>
      </c>
      <c r="AJ316" s="19"/>
      <c r="AS316" t="s">
        <v>6006</v>
      </c>
    </row>
    <row r="317" spans="18:45">
      <c r="T317" s="1"/>
      <c r="AH317" s="179" t="s">
        <v>10368</v>
      </c>
      <c r="AI317" s="19"/>
      <c r="AJ317" s="19"/>
      <c r="AS317" t="s">
        <v>6006</v>
      </c>
    </row>
    <row r="318" spans="18:45">
      <c r="T318" s="1"/>
      <c r="AH318" s="19" t="s">
        <v>5323</v>
      </c>
      <c r="AI318" s="256" t="s">
        <v>10365</v>
      </c>
      <c r="AJ318" s="19"/>
      <c r="AS318" t="s">
        <v>6006</v>
      </c>
    </row>
    <row r="319" spans="18:45">
      <c r="T319" s="1"/>
      <c r="AH319" s="19" t="s">
        <v>1825</v>
      </c>
      <c r="AI319" s="256" t="s">
        <v>10366</v>
      </c>
      <c r="AJ319" s="19"/>
      <c r="AS319" t="s">
        <v>6006</v>
      </c>
    </row>
    <row r="320" spans="18:45">
      <c r="T320" s="1"/>
      <c r="AH320" s="19" t="s">
        <v>1825</v>
      </c>
      <c r="AI320" s="204" t="s">
        <v>10367</v>
      </c>
      <c r="AJ320" s="19"/>
      <c r="AS320" t="s">
        <v>6006</v>
      </c>
    </row>
    <row r="321" spans="1:45">
      <c r="T321" s="1"/>
      <c r="AH321" s="19"/>
      <c r="AI321" s="19"/>
      <c r="AJ321" s="19"/>
      <c r="AS321" t="s">
        <v>6006</v>
      </c>
    </row>
    <row r="322" spans="1:45">
      <c r="T322" s="1"/>
      <c r="AH322" t="s">
        <v>5323</v>
      </c>
      <c r="AI322" s="204" t="s">
        <v>573</v>
      </c>
      <c r="AS322" t="s">
        <v>6006</v>
      </c>
    </row>
    <row r="323" spans="1:45">
      <c r="T323" s="1"/>
      <c r="AH323" s="1">
        <v>1</v>
      </c>
      <c r="AI323" s="204" t="s">
        <v>10371</v>
      </c>
      <c r="AS323" t="s">
        <v>6006</v>
      </c>
    </row>
    <row r="324" spans="1:45">
      <c r="T324" s="1"/>
      <c r="AH324" s="1"/>
      <c r="AI324" s="204"/>
      <c r="AS324" t="s">
        <v>6006</v>
      </c>
    </row>
    <row r="325" spans="1:45">
      <c r="T325" s="1"/>
      <c r="AH325" t="s">
        <v>5323</v>
      </c>
      <c r="AI325" s="204" t="s">
        <v>2178</v>
      </c>
      <c r="AS325" t="s">
        <v>6006</v>
      </c>
    </row>
    <row r="326" spans="1:45">
      <c r="T326" s="1"/>
      <c r="AH326" s="1">
        <v>1</v>
      </c>
      <c r="AI326" s="204" t="s">
        <v>10373</v>
      </c>
      <c r="AS326" t="s">
        <v>6006</v>
      </c>
    </row>
    <row r="327" spans="1:45">
      <c r="T327" s="1"/>
      <c r="AH327" s="20" t="s">
        <v>12334</v>
      </c>
      <c r="AI327" s="19"/>
      <c r="AJ327" s="19"/>
      <c r="AS327" t="s">
        <v>6006</v>
      </c>
    </row>
    <row r="328" spans="1:45">
      <c r="T328" s="1"/>
      <c r="AH328" s="19" t="s">
        <v>5323</v>
      </c>
      <c r="AI328" s="62" t="s">
        <v>6390</v>
      </c>
      <c r="AJ328" s="19"/>
      <c r="AS328" t="s">
        <v>6006</v>
      </c>
    </row>
    <row r="329" spans="1:45">
      <c r="T329" s="1"/>
      <c r="AH329" s="19" t="s">
        <v>1825</v>
      </c>
      <c r="AI329" s="62" t="s">
        <v>6391</v>
      </c>
      <c r="AJ329" s="19"/>
      <c r="AS329" t="s">
        <v>6006</v>
      </c>
    </row>
    <row r="330" spans="1:45">
      <c r="T330" s="1"/>
      <c r="AH330" s="19" t="s">
        <v>1825</v>
      </c>
      <c r="AI330" s="278" t="s">
        <v>12335</v>
      </c>
      <c r="AJ330" s="19"/>
      <c r="AS330" t="s">
        <v>6006</v>
      </c>
    </row>
    <row r="331" spans="1:45">
      <c r="A331" s="17" t="s">
        <v>9016</v>
      </c>
      <c r="AH331" s="19"/>
      <c r="AI331" s="19"/>
      <c r="AJ331" s="19"/>
      <c r="AS331" t="s">
        <v>6006</v>
      </c>
    </row>
    <row r="332" spans="1:45">
      <c r="P332" t="s">
        <v>5323</v>
      </c>
      <c r="Q332" t="s">
        <v>1351</v>
      </c>
      <c r="R332" s="4" t="s">
        <v>8470</v>
      </c>
      <c r="AS332" t="s">
        <v>6006</v>
      </c>
    </row>
    <row r="333" spans="1:45">
      <c r="P333" s="1">
        <v>1</v>
      </c>
      <c r="Q333" t="s">
        <v>3539</v>
      </c>
      <c r="AS333" t="s">
        <v>6006</v>
      </c>
    </row>
    <row r="334" spans="1:45">
      <c r="P334" t="s">
        <v>1825</v>
      </c>
      <c r="Q334" t="s">
        <v>6549</v>
      </c>
      <c r="S334" s="2"/>
      <c r="AS334" t="s">
        <v>6006</v>
      </c>
    </row>
    <row r="335" spans="1:45">
      <c r="P335" s="1">
        <v>1</v>
      </c>
      <c r="Q335" t="s">
        <v>6550</v>
      </c>
      <c r="AS335" t="s">
        <v>6006</v>
      </c>
    </row>
    <row r="336" spans="1:45">
      <c r="A336" s="17" t="s">
        <v>9016</v>
      </c>
      <c r="P336" s="1"/>
      <c r="S336" s="17"/>
      <c r="AS336" t="s">
        <v>6006</v>
      </c>
    </row>
    <row r="337" spans="1:45">
      <c r="P337" s="1"/>
      <c r="R337" s="3" t="s">
        <v>12076</v>
      </c>
      <c r="S337" s="17"/>
      <c r="AL337" t="s">
        <v>5323</v>
      </c>
      <c r="AM337" s="204" t="s">
        <v>12077</v>
      </c>
      <c r="AS337" t="s">
        <v>6006</v>
      </c>
    </row>
    <row r="338" spans="1:45">
      <c r="P338" s="1"/>
      <c r="S338" s="17"/>
      <c r="AL338" s="1">
        <v>1</v>
      </c>
      <c r="AM338" s="204" t="s">
        <v>12078</v>
      </c>
      <c r="AS338" t="s">
        <v>6006</v>
      </c>
    </row>
    <row r="339" spans="1:45">
      <c r="P339" s="1"/>
      <c r="S339" s="17"/>
      <c r="AL339" t="s">
        <v>1825</v>
      </c>
      <c r="AM339" s="17" t="s">
        <v>12079</v>
      </c>
      <c r="AS339" t="s">
        <v>6006</v>
      </c>
    </row>
    <row r="340" spans="1:45">
      <c r="A340" s="17" t="s">
        <v>9016</v>
      </c>
      <c r="AS340" t="s">
        <v>6006</v>
      </c>
    </row>
    <row r="341" spans="1:45">
      <c r="R341" s="4" t="s">
        <v>10131</v>
      </c>
      <c r="AF341" t="s">
        <v>5323</v>
      </c>
      <c r="AG341" s="37" t="s">
        <v>5805</v>
      </c>
      <c r="AH341" t="s">
        <v>5323</v>
      </c>
      <c r="AI341" s="69" t="s">
        <v>6216</v>
      </c>
      <c r="AS341" t="s">
        <v>6006</v>
      </c>
    </row>
    <row r="342" spans="1:45">
      <c r="R342" s="16" t="s">
        <v>4277</v>
      </c>
      <c r="AF342" s="1">
        <v>1</v>
      </c>
      <c r="AG342" s="37" t="s">
        <v>5806</v>
      </c>
      <c r="AH342" s="1">
        <v>1</v>
      </c>
      <c r="AI342" s="69" t="s">
        <v>3764</v>
      </c>
      <c r="AS342" t="s">
        <v>6006</v>
      </c>
    </row>
    <row r="343" spans="1:45">
      <c r="R343" s="4"/>
      <c r="AF343" t="s">
        <v>1825</v>
      </c>
      <c r="AG343" s="100" t="s">
        <v>3765</v>
      </c>
      <c r="AH343" t="s">
        <v>1825</v>
      </c>
      <c r="AI343" s="112" t="s">
        <v>4690</v>
      </c>
      <c r="AS343" t="s">
        <v>6006</v>
      </c>
    </row>
    <row r="344" spans="1:45">
      <c r="AF344" t="s">
        <v>1825</v>
      </c>
      <c r="AG344" s="112" t="s">
        <v>4690</v>
      </c>
      <c r="AH344" t="s">
        <v>5323</v>
      </c>
      <c r="AI344" s="37" t="s">
        <v>1974</v>
      </c>
      <c r="AS344" t="s">
        <v>6006</v>
      </c>
    </row>
    <row r="345" spans="1:45">
      <c r="AF345" t="s">
        <v>5323</v>
      </c>
      <c r="AG345" s="71" t="s">
        <v>3048</v>
      </c>
      <c r="AH345" s="1">
        <v>1</v>
      </c>
      <c r="AI345" s="69" t="s">
        <v>6217</v>
      </c>
      <c r="AS345" t="s">
        <v>6006</v>
      </c>
    </row>
    <row r="346" spans="1:45">
      <c r="AF346" s="1">
        <v>1</v>
      </c>
      <c r="AG346" s="69" t="s">
        <v>3049</v>
      </c>
      <c r="AS346" t="s">
        <v>6006</v>
      </c>
    </row>
    <row r="347" spans="1:45">
      <c r="AE347" s="112" t="s">
        <v>4690</v>
      </c>
      <c r="AF347" t="s">
        <v>1825</v>
      </c>
      <c r="AH347" t="s">
        <v>5323</v>
      </c>
      <c r="AI347" s="37" t="s">
        <v>1749</v>
      </c>
      <c r="AL347" s="20" t="s">
        <v>6205</v>
      </c>
      <c r="AM347" s="19"/>
      <c r="AN347" s="19"/>
      <c r="AS347" t="s">
        <v>6006</v>
      </c>
    </row>
    <row r="348" spans="1:45">
      <c r="AB348" t="s">
        <v>5323</v>
      </c>
      <c r="AC348" s="108" t="s">
        <v>4400</v>
      </c>
      <c r="AD348" t="s">
        <v>5323</v>
      </c>
      <c r="AE348" t="s">
        <v>3681</v>
      </c>
      <c r="AF348" t="s">
        <v>5323</v>
      </c>
      <c r="AG348" s="37" t="s">
        <v>5804</v>
      </c>
      <c r="AH348" s="1">
        <v>1</v>
      </c>
      <c r="AI348" s="37" t="s">
        <v>4505</v>
      </c>
      <c r="AL348" s="19" t="s">
        <v>5323</v>
      </c>
      <c r="AM348" s="100" t="s">
        <v>2418</v>
      </c>
      <c r="AN348" s="19"/>
      <c r="AS348" t="s">
        <v>6006</v>
      </c>
    </row>
    <row r="349" spans="1:45">
      <c r="AB349" s="1">
        <v>1</v>
      </c>
      <c r="AC349" s="108" t="s">
        <v>3793</v>
      </c>
      <c r="AD349" t="s">
        <v>1825</v>
      </c>
      <c r="AE349" s="71" t="s">
        <v>3047</v>
      </c>
      <c r="AF349" s="1">
        <v>1</v>
      </c>
      <c r="AG349" s="37" t="s">
        <v>5807</v>
      </c>
      <c r="AL349" s="19" t="s">
        <v>1825</v>
      </c>
      <c r="AM349" s="100" t="s">
        <v>3354</v>
      </c>
      <c r="AN349" s="19"/>
      <c r="AS349" t="s">
        <v>6006</v>
      </c>
    </row>
    <row r="350" spans="1:45">
      <c r="AB350" t="s">
        <v>1825</v>
      </c>
      <c r="AC350" s="108" t="s">
        <v>3160</v>
      </c>
      <c r="AD350" s="1">
        <v>1</v>
      </c>
      <c r="AE350" s="69" t="s">
        <v>1679</v>
      </c>
      <c r="AF350" t="s">
        <v>1825</v>
      </c>
      <c r="AG350" s="37" t="s">
        <v>9252</v>
      </c>
      <c r="AH350" t="s">
        <v>5323</v>
      </c>
      <c r="AI350" s="37" t="s">
        <v>797</v>
      </c>
      <c r="AL350" s="19" t="s">
        <v>1825</v>
      </c>
      <c r="AM350" s="100" t="s">
        <v>8340</v>
      </c>
      <c r="AN350" s="19"/>
      <c r="AS350" t="s">
        <v>6006</v>
      </c>
    </row>
    <row r="351" spans="1:45">
      <c r="L351" s="16"/>
      <c r="M351" s="16"/>
      <c r="AB351" t="s">
        <v>1825</v>
      </c>
      <c r="AC351" s="108" t="s">
        <v>3161</v>
      </c>
      <c r="AD351" t="s">
        <v>1825</v>
      </c>
      <c r="AE351" t="s">
        <v>3159</v>
      </c>
      <c r="AF351" t="s">
        <v>1825</v>
      </c>
      <c r="AG351" s="37" t="s">
        <v>9251</v>
      </c>
      <c r="AH351" s="1">
        <v>1</v>
      </c>
      <c r="AI351" s="37" t="s">
        <v>2585</v>
      </c>
      <c r="AL351" s="19"/>
      <c r="AM351" s="19"/>
      <c r="AN351" s="19"/>
      <c r="AS351" t="s">
        <v>6006</v>
      </c>
    </row>
    <row r="352" spans="1:45">
      <c r="L352" s="1"/>
      <c r="M352" s="1"/>
      <c r="AD352" t="s">
        <v>1825</v>
      </c>
      <c r="AE352" s="37" t="s">
        <v>3682</v>
      </c>
      <c r="AF352" t="s">
        <v>1825</v>
      </c>
      <c r="AH352" t="s">
        <v>1825</v>
      </c>
      <c r="AI352" s="37" t="s">
        <v>2586</v>
      </c>
      <c r="AS352" t="s">
        <v>6006</v>
      </c>
    </row>
    <row r="353" spans="12:45">
      <c r="AD353" t="s">
        <v>1825</v>
      </c>
      <c r="AE353" s="17" t="s">
        <v>7903</v>
      </c>
      <c r="AF353" t="s">
        <v>5323</v>
      </c>
      <c r="AG353" s="71" t="s">
        <v>5967</v>
      </c>
      <c r="AH353" t="s">
        <v>1825</v>
      </c>
      <c r="AI353" s="109" t="s">
        <v>6366</v>
      </c>
      <c r="AS353" t="s">
        <v>6006</v>
      </c>
    </row>
    <row r="354" spans="12:45">
      <c r="AD354" s="1">
        <v>1</v>
      </c>
      <c r="AE354" s="69" t="s">
        <v>6972</v>
      </c>
      <c r="AF354" s="1">
        <v>1</v>
      </c>
      <c r="AG354" s="37" t="s">
        <v>7904</v>
      </c>
      <c r="AH354" t="s">
        <v>1825</v>
      </c>
      <c r="AI354" s="37" t="s">
        <v>5016</v>
      </c>
      <c r="AS354" t="s">
        <v>6006</v>
      </c>
    </row>
    <row r="355" spans="12:45">
      <c r="AF355" t="s">
        <v>1825</v>
      </c>
      <c r="AG355" s="37" t="s">
        <v>6367</v>
      </c>
      <c r="AH355" t="s">
        <v>1825</v>
      </c>
      <c r="AK355" s="112" t="s">
        <v>4690</v>
      </c>
      <c r="AM355" s="112" t="s">
        <v>4690</v>
      </c>
      <c r="AS355" t="s">
        <v>6006</v>
      </c>
    </row>
    <row r="356" spans="12:45">
      <c r="AF356" t="s">
        <v>1825</v>
      </c>
      <c r="AG356" s="70" t="s">
        <v>2374</v>
      </c>
      <c r="AH356" t="s">
        <v>5323</v>
      </c>
      <c r="AI356" s="37" t="s">
        <v>5866</v>
      </c>
      <c r="AJ356" s="20" t="s">
        <v>3036</v>
      </c>
      <c r="AK356" s="18"/>
      <c r="AL356" s="18"/>
      <c r="AM356" s="18"/>
      <c r="AN356" s="18"/>
      <c r="AS356" t="s">
        <v>6006</v>
      </c>
    </row>
    <row r="357" spans="12:45">
      <c r="AF357" t="s">
        <v>1825</v>
      </c>
      <c r="AG357" s="37" t="s">
        <v>5403</v>
      </c>
      <c r="AH357" s="1">
        <v>1</v>
      </c>
      <c r="AI357" s="37" t="s">
        <v>5235</v>
      </c>
      <c r="AJ357" s="19" t="s">
        <v>5323</v>
      </c>
      <c r="AK357" s="2" t="s">
        <v>1358</v>
      </c>
      <c r="AL357" t="s">
        <v>5323</v>
      </c>
      <c r="AM357" t="s">
        <v>5000</v>
      </c>
      <c r="AN357" s="18"/>
      <c r="AS357" t="s">
        <v>6006</v>
      </c>
    </row>
    <row r="358" spans="12:45">
      <c r="AF358" t="s">
        <v>1825</v>
      </c>
      <c r="AG358" s="38" t="s">
        <v>7905</v>
      </c>
      <c r="AH358" t="s">
        <v>1825</v>
      </c>
      <c r="AI358" s="37" t="s">
        <v>5914</v>
      </c>
      <c r="AJ358" s="19" t="s">
        <v>1825</v>
      </c>
      <c r="AK358" s="82" t="s">
        <v>4448</v>
      </c>
      <c r="AL358" t="s">
        <v>1825</v>
      </c>
      <c r="AM358" t="s">
        <v>3827</v>
      </c>
      <c r="AN358" s="18"/>
      <c r="AS358" t="s">
        <v>6006</v>
      </c>
    </row>
    <row r="359" spans="12:45">
      <c r="AF359" t="s">
        <v>1825</v>
      </c>
      <c r="AG359" s="37" t="s">
        <v>1854</v>
      </c>
      <c r="AH359" t="s">
        <v>1825</v>
      </c>
      <c r="AI359" s="37" t="s">
        <v>5916</v>
      </c>
      <c r="AJ359" s="19" t="s">
        <v>1825</v>
      </c>
      <c r="AK359" s="10" t="s">
        <v>3828</v>
      </c>
      <c r="AL359" t="s">
        <v>1825</v>
      </c>
      <c r="AM359" t="s">
        <v>8276</v>
      </c>
      <c r="AN359" s="18"/>
      <c r="AS359" t="s">
        <v>6006</v>
      </c>
    </row>
    <row r="360" spans="12:45">
      <c r="AF360" t="s">
        <v>1825</v>
      </c>
      <c r="AG360" s="69" t="s">
        <v>760</v>
      </c>
      <c r="AH360" t="s">
        <v>1825</v>
      </c>
      <c r="AI360" s="37" t="s">
        <v>5917</v>
      </c>
      <c r="AJ360" s="19" t="s">
        <v>1825</v>
      </c>
      <c r="AK360" t="s">
        <v>4970</v>
      </c>
      <c r="AL360" t="s">
        <v>1825</v>
      </c>
      <c r="AM360" t="s">
        <v>4971</v>
      </c>
      <c r="AN360" s="18"/>
      <c r="AS360" t="s">
        <v>6006</v>
      </c>
    </row>
    <row r="361" spans="12:45">
      <c r="AF361" s="1">
        <v>1</v>
      </c>
      <c r="AG361" s="37" t="s">
        <v>4791</v>
      </c>
      <c r="AH361" t="s">
        <v>1825</v>
      </c>
      <c r="AI361" s="37" t="s">
        <v>4790</v>
      </c>
      <c r="AJ361" s="19" t="s">
        <v>1825</v>
      </c>
      <c r="AK361" t="s">
        <v>4971</v>
      </c>
      <c r="AN361" s="18"/>
      <c r="AS361" t="s">
        <v>6006</v>
      </c>
    </row>
    <row r="362" spans="12:45">
      <c r="L362" s="35"/>
      <c r="M362" s="35"/>
      <c r="AF362" t="s">
        <v>1825</v>
      </c>
      <c r="AG362" s="155" t="s">
        <v>5913</v>
      </c>
      <c r="AH362" t="s">
        <v>1825</v>
      </c>
      <c r="AI362" s="37" t="s">
        <v>5016</v>
      </c>
      <c r="AJ362" s="19" t="s">
        <v>1825</v>
      </c>
      <c r="AK362" t="s">
        <v>4972</v>
      </c>
      <c r="AL362" t="s">
        <v>2052</v>
      </c>
      <c r="AN362" s="18"/>
      <c r="AS362" t="s">
        <v>6006</v>
      </c>
    </row>
    <row r="363" spans="12:45">
      <c r="AF363" t="s">
        <v>1825</v>
      </c>
      <c r="AG363" s="37" t="s">
        <v>5563</v>
      </c>
      <c r="AH363" t="s">
        <v>1825</v>
      </c>
      <c r="AI363" s="169" t="s">
        <v>7198</v>
      </c>
      <c r="AJ363" s="18"/>
      <c r="AK363" s="18"/>
      <c r="AL363" s="18"/>
      <c r="AM363" s="18"/>
      <c r="AN363" s="18"/>
      <c r="AS363" t="s">
        <v>6006</v>
      </c>
    </row>
    <row r="364" spans="12:45">
      <c r="AF364" t="s">
        <v>1825</v>
      </c>
      <c r="AG364" s="37" t="s">
        <v>5220</v>
      </c>
      <c r="AH364" t="s">
        <v>1825</v>
      </c>
      <c r="AI364" s="109" t="s">
        <v>6366</v>
      </c>
      <c r="AS364" t="s">
        <v>6006</v>
      </c>
    </row>
    <row r="365" spans="12:45">
      <c r="L365" s="26"/>
      <c r="M365" s="26"/>
      <c r="AF365" t="s">
        <v>1825</v>
      </c>
      <c r="AG365" s="37" t="s">
        <v>5016</v>
      </c>
      <c r="AH365" t="s">
        <v>1825</v>
      </c>
      <c r="AI365" s="26"/>
      <c r="AS365" t="s">
        <v>6006</v>
      </c>
    </row>
    <row r="366" spans="12:45">
      <c r="L366" s="37"/>
      <c r="M366" s="37"/>
      <c r="AF366" t="s">
        <v>1825</v>
      </c>
      <c r="AG366" s="37" t="s">
        <v>5915</v>
      </c>
      <c r="AH366" t="s">
        <v>1825</v>
      </c>
      <c r="AS366" t="s">
        <v>6006</v>
      </c>
    </row>
    <row r="367" spans="12:45">
      <c r="L367" s="69"/>
      <c r="M367" s="69"/>
      <c r="AF367" t="s">
        <v>1825</v>
      </c>
      <c r="AH367" t="s">
        <v>5323</v>
      </c>
      <c r="AI367" s="37" t="s">
        <v>5973</v>
      </c>
      <c r="AS367" t="s">
        <v>6006</v>
      </c>
    </row>
    <row r="368" spans="12:45">
      <c r="L368" s="62"/>
      <c r="M368" s="62"/>
      <c r="AF368" t="s">
        <v>1825</v>
      </c>
      <c r="AH368" s="1">
        <v>1</v>
      </c>
      <c r="AI368" s="69" t="s">
        <v>5492</v>
      </c>
      <c r="AS368" t="s">
        <v>6006</v>
      </c>
    </row>
    <row r="369" spans="1:45">
      <c r="AF369" t="s">
        <v>1825</v>
      </c>
      <c r="AH369" t="s">
        <v>1825</v>
      </c>
      <c r="AS369" t="s">
        <v>6006</v>
      </c>
    </row>
    <row r="370" spans="1:45">
      <c r="AF370" t="s">
        <v>1825</v>
      </c>
      <c r="AH370" t="s">
        <v>5323</v>
      </c>
      <c r="AI370" s="69" t="s">
        <v>5968</v>
      </c>
      <c r="AS370" t="s">
        <v>6006</v>
      </c>
    </row>
    <row r="371" spans="1:45">
      <c r="AF371" t="s">
        <v>1825</v>
      </c>
      <c r="AH371" s="1">
        <v>1</v>
      </c>
      <c r="AI371" s="69" t="s">
        <v>3046</v>
      </c>
      <c r="AS371" t="s">
        <v>6006</v>
      </c>
    </row>
    <row r="372" spans="1:45">
      <c r="AF372" t="s">
        <v>1825</v>
      </c>
      <c r="AG372" s="112" t="s">
        <v>4690</v>
      </c>
      <c r="AI372" s="112" t="s">
        <v>4690</v>
      </c>
      <c r="AS372" t="s">
        <v>6006</v>
      </c>
    </row>
    <row r="373" spans="1:4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AF373" t="s">
        <v>5323</v>
      </c>
      <c r="AG373" s="62" t="s">
        <v>6206</v>
      </c>
      <c r="AH373" t="s">
        <v>5323</v>
      </c>
      <c r="AI373" t="s">
        <v>2174</v>
      </c>
      <c r="AS373" t="s">
        <v>6006</v>
      </c>
    </row>
    <row r="374" spans="1:4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AF374" s="1">
        <v>1</v>
      </c>
      <c r="AG374" s="91" t="s">
        <v>6207</v>
      </c>
      <c r="AS374" t="s">
        <v>6006</v>
      </c>
    </row>
    <row r="375" spans="1:4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AF375" t="s">
        <v>1825</v>
      </c>
      <c r="AG375" t="s">
        <v>6208</v>
      </c>
      <c r="AH375" t="s">
        <v>5323</v>
      </c>
      <c r="AI375" s="278" t="s">
        <v>5390</v>
      </c>
      <c r="AS375" t="s">
        <v>6006</v>
      </c>
    </row>
    <row r="376" spans="1:4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AF376" t="s">
        <v>1825</v>
      </c>
      <c r="AG376" s="109" t="s">
        <v>6569</v>
      </c>
      <c r="AH376" s="1">
        <v>1</v>
      </c>
      <c r="AI376" s="278" t="s">
        <v>12157</v>
      </c>
      <c r="AS376" t="s">
        <v>6006</v>
      </c>
    </row>
    <row r="377" spans="1:4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AG377" s="109"/>
      <c r="AH377" t="s">
        <v>1825</v>
      </c>
      <c r="AI377" s="278" t="s">
        <v>12156</v>
      </c>
      <c r="AS377" t="s">
        <v>6006</v>
      </c>
    </row>
    <row r="378" spans="1:45">
      <c r="A378" s="17" t="s">
        <v>9016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R378" s="17"/>
      <c r="AG378" s="109"/>
      <c r="AS378" t="s">
        <v>6006</v>
      </c>
    </row>
    <row r="379" spans="1:4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R379" s="3" t="s">
        <v>11252</v>
      </c>
      <c r="AG379" s="109"/>
      <c r="AS379" t="s">
        <v>6006</v>
      </c>
    </row>
    <row r="380" spans="1:4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R380" s="17"/>
      <c r="AG380" s="109"/>
      <c r="AS380" t="s">
        <v>6006</v>
      </c>
    </row>
    <row r="381" spans="1:4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R381" s="17"/>
      <c r="AG381" s="109"/>
      <c r="AS381" t="s">
        <v>6006</v>
      </c>
    </row>
    <row r="382" spans="1:45">
      <c r="A382" s="17" t="s">
        <v>9016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R382" s="17"/>
      <c r="AG382" s="109"/>
      <c r="AS382" t="s">
        <v>6006</v>
      </c>
    </row>
    <row r="383" spans="1:4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R383" s="3" t="s">
        <v>9150</v>
      </c>
      <c r="AF383" t="s">
        <v>5323</v>
      </c>
      <c r="AG383" s="226" t="s">
        <v>9151</v>
      </c>
      <c r="AS383" t="s">
        <v>6006</v>
      </c>
    </row>
    <row r="384" spans="1:4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R384" s="17"/>
      <c r="AF384" t="s">
        <v>1825</v>
      </c>
      <c r="AG384" s="223" t="s">
        <v>9152</v>
      </c>
      <c r="AS384" t="s">
        <v>6006</v>
      </c>
    </row>
    <row r="385" spans="1:45">
      <c r="A385" s="17" t="s">
        <v>9016</v>
      </c>
      <c r="AM385" s="9"/>
      <c r="AS385" t="s">
        <v>6006</v>
      </c>
    </row>
    <row r="386" spans="1:45">
      <c r="R386" s="4" t="s">
        <v>12075</v>
      </c>
      <c r="AC386" s="249"/>
      <c r="AE386" s="249"/>
      <c r="AF386" s="77" t="s">
        <v>3037</v>
      </c>
      <c r="AG386" s="19"/>
      <c r="AH386" s="77" t="s">
        <v>5421</v>
      </c>
      <c r="AI386" s="19"/>
      <c r="AJ386" s="77" t="s">
        <v>4471</v>
      </c>
      <c r="AK386" s="19"/>
      <c r="AM386" s="35"/>
      <c r="AN386" t="s">
        <v>5323</v>
      </c>
      <c r="AO386" s="240" t="s">
        <v>5389</v>
      </c>
      <c r="AS386" t="s">
        <v>6006</v>
      </c>
    </row>
    <row r="387" spans="1:45">
      <c r="R387" s="198" t="s">
        <v>8479</v>
      </c>
      <c r="AB387" s="1"/>
      <c r="AC387" s="249"/>
      <c r="AD387" s="1"/>
      <c r="AE387" s="249"/>
      <c r="AF387" s="19" t="s">
        <v>5323</v>
      </c>
      <c r="AG387" s="37" t="s">
        <v>1589</v>
      </c>
      <c r="AH387" s="19" t="s">
        <v>5323</v>
      </c>
      <c r="AI387" s="100" t="s">
        <v>5944</v>
      </c>
      <c r="AJ387" s="19" t="s">
        <v>5323</v>
      </c>
      <c r="AK387" s="100" t="s">
        <v>5725</v>
      </c>
      <c r="AL387" s="1"/>
      <c r="AM387" s="62"/>
      <c r="AN387" t="s">
        <v>1825</v>
      </c>
      <c r="AO387" s="244" t="s">
        <v>9386</v>
      </c>
      <c r="AS387" t="s">
        <v>6006</v>
      </c>
    </row>
    <row r="388" spans="1:45">
      <c r="R388" s="235" t="s">
        <v>9178</v>
      </c>
      <c r="AC388" s="249"/>
      <c r="AF388" s="19" t="s">
        <v>1825</v>
      </c>
      <c r="AG388" s="69" t="s">
        <v>6655</v>
      </c>
      <c r="AH388" s="19" t="s">
        <v>1825</v>
      </c>
      <c r="AI388" s="82" t="s">
        <v>2211</v>
      </c>
      <c r="AJ388" s="19" t="s">
        <v>1825</v>
      </c>
      <c r="AK388" s="100" t="s">
        <v>5726</v>
      </c>
      <c r="AM388" s="96"/>
      <c r="AN388" t="s">
        <v>1825</v>
      </c>
      <c r="AO388" s="238" t="s">
        <v>9387</v>
      </c>
      <c r="AS388" t="s">
        <v>6006</v>
      </c>
    </row>
    <row r="389" spans="1:45">
      <c r="AB389" s="1"/>
      <c r="AC389" s="249"/>
      <c r="AF389" s="19" t="s">
        <v>1825</v>
      </c>
      <c r="AG389" s="164" t="s">
        <v>6654</v>
      </c>
      <c r="AH389" s="19" t="s">
        <v>1825</v>
      </c>
      <c r="AI389" s="99" t="s">
        <v>1734</v>
      </c>
      <c r="AJ389" s="19" t="s">
        <v>1825</v>
      </c>
      <c r="AK389" s="100" t="s">
        <v>3301</v>
      </c>
      <c r="AS389" t="s">
        <v>6006</v>
      </c>
    </row>
    <row r="390" spans="1:45">
      <c r="AF390" s="19"/>
      <c r="AG390" s="19"/>
      <c r="AH390" s="19" t="s">
        <v>1825</v>
      </c>
      <c r="AI390" s="103" t="s">
        <v>5723</v>
      </c>
      <c r="AJ390" s="19" t="s">
        <v>1825</v>
      </c>
      <c r="AN390" t="s">
        <v>5323</v>
      </c>
      <c r="AO390" t="s">
        <v>5907</v>
      </c>
      <c r="AS390" t="s">
        <v>6006</v>
      </c>
    </row>
    <row r="391" spans="1:45">
      <c r="AH391" s="19" t="s">
        <v>1825</v>
      </c>
      <c r="AI391" s="100" t="s">
        <v>1382</v>
      </c>
      <c r="AJ391" s="19" t="s">
        <v>5323</v>
      </c>
      <c r="AK391" s="100" t="s">
        <v>3302</v>
      </c>
      <c r="AN391" s="1">
        <v>1</v>
      </c>
      <c r="AO391" t="s">
        <v>763</v>
      </c>
      <c r="AS391" t="s">
        <v>6006</v>
      </c>
    </row>
    <row r="392" spans="1:45">
      <c r="P392" t="s">
        <v>5323</v>
      </c>
      <c r="Q392" s="108" t="s">
        <v>188</v>
      </c>
      <c r="R392" t="s">
        <v>5323</v>
      </c>
      <c r="S392" s="108" t="s">
        <v>1514</v>
      </c>
      <c r="T392" t="s">
        <v>5323</v>
      </c>
      <c r="U392" s="62" t="s">
        <v>3158</v>
      </c>
      <c r="V392" t="s">
        <v>5323</v>
      </c>
      <c r="W392" s="62" t="s">
        <v>4021</v>
      </c>
      <c r="AH392" s="19" t="s">
        <v>1825</v>
      </c>
      <c r="AI392" s="100" t="s">
        <v>1383</v>
      </c>
      <c r="AJ392" s="19" t="s">
        <v>1825</v>
      </c>
      <c r="AK392" s="100" t="s">
        <v>3303</v>
      </c>
      <c r="AM392" s="112" t="s">
        <v>472</v>
      </c>
      <c r="AN392" t="s">
        <v>1825</v>
      </c>
      <c r="AO392" s="10" t="s">
        <v>892</v>
      </c>
      <c r="AS392" t="s">
        <v>6006</v>
      </c>
    </row>
    <row r="393" spans="1:45">
      <c r="P393" t="s">
        <v>1825</v>
      </c>
      <c r="Q393" s="108" t="s">
        <v>5431</v>
      </c>
      <c r="R393" s="1">
        <v>1</v>
      </c>
      <c r="S393" s="108" t="s">
        <v>1518</v>
      </c>
      <c r="T393" t="s">
        <v>1825</v>
      </c>
      <c r="U393" s="114" t="s">
        <v>4346</v>
      </c>
      <c r="V393" s="1">
        <v>1</v>
      </c>
      <c r="W393" s="62" t="s">
        <v>5354</v>
      </c>
      <c r="AH393" s="19" t="s">
        <v>1825</v>
      </c>
      <c r="AI393" s="100" t="s">
        <v>5724</v>
      </c>
      <c r="AJ393" s="19" t="s">
        <v>1825</v>
      </c>
      <c r="AK393" s="100" t="s">
        <v>3304</v>
      </c>
      <c r="AL393" s="19" t="s">
        <v>5323</v>
      </c>
      <c r="AM393" t="s">
        <v>1812</v>
      </c>
      <c r="AN393" t="s">
        <v>1825</v>
      </c>
      <c r="AO393" s="223" t="s">
        <v>8997</v>
      </c>
      <c r="AS393" t="s">
        <v>6006</v>
      </c>
    </row>
    <row r="394" spans="1:45">
      <c r="P394" s="1">
        <v>1</v>
      </c>
      <c r="Q394" s="108" t="s">
        <v>5737</v>
      </c>
      <c r="T394" s="1">
        <v>1</v>
      </c>
      <c r="U394" s="62" t="s">
        <v>5948</v>
      </c>
      <c r="V394" t="s">
        <v>1825</v>
      </c>
      <c r="AH394" s="19" t="s">
        <v>1825</v>
      </c>
      <c r="AI394" s="100" t="s">
        <v>1377</v>
      </c>
      <c r="AJ394" s="19" t="s">
        <v>1825</v>
      </c>
      <c r="AK394" s="77" t="s">
        <v>4467</v>
      </c>
      <c r="AL394" s="1">
        <v>1</v>
      </c>
      <c r="AM394" t="s">
        <v>1754</v>
      </c>
      <c r="AN394" t="s">
        <v>1825</v>
      </c>
      <c r="AS394" t="s">
        <v>6006</v>
      </c>
    </row>
    <row r="395" spans="1:45">
      <c r="P395" t="s">
        <v>1825</v>
      </c>
      <c r="Q395" s="108" t="s">
        <v>1516</v>
      </c>
      <c r="T395" t="s">
        <v>1825</v>
      </c>
      <c r="U395" s="108" t="s">
        <v>3157</v>
      </c>
      <c r="V395" t="s">
        <v>5323</v>
      </c>
      <c r="W395" s="37" t="s">
        <v>573</v>
      </c>
      <c r="AH395" s="19"/>
      <c r="AI395" s="19"/>
      <c r="AJ395" s="19" t="s">
        <v>5323</v>
      </c>
      <c r="AK395" s="100" t="s">
        <v>4468</v>
      </c>
      <c r="AL395" s="19" t="s">
        <v>1825</v>
      </c>
      <c r="AM395" s="10" t="s">
        <v>4271</v>
      </c>
      <c r="AN395" t="s">
        <v>1825</v>
      </c>
      <c r="AO395" s="112" t="s">
        <v>472</v>
      </c>
      <c r="AP395" t="s">
        <v>5323</v>
      </c>
      <c r="AQ395" s="169" t="s">
        <v>3658</v>
      </c>
      <c r="AS395" t="s">
        <v>6006</v>
      </c>
    </row>
    <row r="396" spans="1:45">
      <c r="P396" t="s">
        <v>1825</v>
      </c>
      <c r="Q396" s="108" t="s">
        <v>1517</v>
      </c>
      <c r="T396" s="1">
        <v>1</v>
      </c>
      <c r="U396" t="s">
        <v>5291</v>
      </c>
      <c r="V396" s="1">
        <v>1</v>
      </c>
      <c r="W396" s="142" t="s">
        <v>5191</v>
      </c>
      <c r="AJ396" s="19" t="s">
        <v>1825</v>
      </c>
      <c r="AK396" s="100" t="s">
        <v>4469</v>
      </c>
      <c r="AL396" s="19" t="s">
        <v>1825</v>
      </c>
      <c r="AM396" s="223" t="s">
        <v>8998</v>
      </c>
      <c r="AN396" t="s">
        <v>5323</v>
      </c>
      <c r="AO396" t="s">
        <v>4415</v>
      </c>
      <c r="AP396" s="1">
        <v>1</v>
      </c>
      <c r="AQ396" s="169" t="s">
        <v>737</v>
      </c>
      <c r="AS396" t="s">
        <v>6006</v>
      </c>
    </row>
    <row r="397" spans="1:45">
      <c r="P397" s="1">
        <v>1</v>
      </c>
      <c r="Q397" s="108" t="s">
        <v>467</v>
      </c>
      <c r="W397" s="37"/>
      <c r="AJ397" s="19" t="s">
        <v>1825</v>
      </c>
      <c r="AK397" s="103" t="s">
        <v>4470</v>
      </c>
      <c r="AL397" s="19" t="s">
        <v>1825</v>
      </c>
      <c r="AN397" s="1">
        <v>1</v>
      </c>
      <c r="AO397" s="17" t="s">
        <v>7089</v>
      </c>
      <c r="AP397" t="s">
        <v>1825</v>
      </c>
      <c r="AQ397" s="169" t="s">
        <v>7337</v>
      </c>
      <c r="AS397" t="s">
        <v>6006</v>
      </c>
    </row>
    <row r="398" spans="1:45">
      <c r="P398" t="s">
        <v>5579</v>
      </c>
      <c r="X398" t="s">
        <v>5323</v>
      </c>
      <c r="Y398" s="164" t="s">
        <v>6644</v>
      </c>
      <c r="Z398" t="s">
        <v>5323</v>
      </c>
      <c r="AA398" s="164" t="s">
        <v>6645</v>
      </c>
      <c r="AJ398" s="19"/>
      <c r="AK398" s="19"/>
      <c r="AL398" s="19" t="s">
        <v>1825</v>
      </c>
      <c r="AN398" t="s">
        <v>1825</v>
      </c>
      <c r="AO398" s="10" t="s">
        <v>4416</v>
      </c>
      <c r="AP398" t="s">
        <v>1825</v>
      </c>
      <c r="AS398" t="s">
        <v>6006</v>
      </c>
    </row>
    <row r="399" spans="1:45">
      <c r="N399" t="s">
        <v>5323</v>
      </c>
      <c r="O399" s="100" t="s">
        <v>1513</v>
      </c>
      <c r="P399" t="s">
        <v>5323</v>
      </c>
      <c r="Q399" s="108" t="s">
        <v>1514</v>
      </c>
      <c r="X399" s="1">
        <v>1</v>
      </c>
      <c r="Y399" s="164" t="s">
        <v>1621</v>
      </c>
      <c r="Z399" s="1">
        <v>1</v>
      </c>
      <c r="AA399" s="164" t="s">
        <v>6646</v>
      </c>
      <c r="AH399" t="s">
        <v>5323</v>
      </c>
      <c r="AI399" s="37" t="s">
        <v>10007</v>
      </c>
      <c r="AJ399" t="s">
        <v>5323</v>
      </c>
      <c r="AK399" s="37" t="s">
        <v>2587</v>
      </c>
      <c r="AL399" s="19" t="s">
        <v>1825</v>
      </c>
      <c r="AP399" t="s">
        <v>5323</v>
      </c>
      <c r="AQ399" s="169" t="s">
        <v>1400</v>
      </c>
      <c r="AS399" t="s">
        <v>6006</v>
      </c>
    </row>
    <row r="400" spans="1:45">
      <c r="N400" t="s">
        <v>1825</v>
      </c>
      <c r="O400" s="114" t="s">
        <v>1591</v>
      </c>
      <c r="P400" s="1">
        <v>1</v>
      </c>
      <c r="Q400" s="108" t="s">
        <v>1515</v>
      </c>
      <c r="T400" t="s">
        <v>5323</v>
      </c>
      <c r="U400" s="256" t="s">
        <v>9974</v>
      </c>
      <c r="V400" t="s">
        <v>5323</v>
      </c>
      <c r="W400" s="256" t="s">
        <v>2587</v>
      </c>
      <c r="Z400" t="s">
        <v>1825</v>
      </c>
      <c r="AA400" s="164" t="s">
        <v>6647</v>
      </c>
      <c r="AH400" s="1">
        <v>1</v>
      </c>
      <c r="AI400" s="37" t="s">
        <v>5410</v>
      </c>
      <c r="AJ400" s="1">
        <v>1</v>
      </c>
      <c r="AK400" s="37" t="s">
        <v>5270</v>
      </c>
      <c r="AL400" s="19" t="s">
        <v>1825</v>
      </c>
      <c r="AN400" t="s">
        <v>5323</v>
      </c>
      <c r="AO400" s="17" t="s">
        <v>10013</v>
      </c>
      <c r="AP400" s="1">
        <v>1</v>
      </c>
      <c r="AQ400" s="169" t="s">
        <v>6922</v>
      </c>
      <c r="AS400" t="s">
        <v>6006</v>
      </c>
    </row>
    <row r="401" spans="1:45">
      <c r="N401" s="1">
        <v>1</v>
      </c>
      <c r="O401" s="100" t="s">
        <v>1417</v>
      </c>
      <c r="T401" s="1">
        <v>1</v>
      </c>
      <c r="U401" s="256" t="s">
        <v>748</v>
      </c>
      <c r="V401" s="1">
        <v>1</v>
      </c>
      <c r="W401" s="256" t="s">
        <v>9972</v>
      </c>
      <c r="Z401" t="s">
        <v>1825</v>
      </c>
      <c r="AA401" s="164" t="s">
        <v>6648</v>
      </c>
      <c r="AH401" s="1">
        <v>1</v>
      </c>
      <c r="AI401" s="37" t="s">
        <v>6973</v>
      </c>
      <c r="AJ401" t="s">
        <v>1825</v>
      </c>
      <c r="AL401" s="19" t="s">
        <v>5323</v>
      </c>
      <c r="AM401" s="17" t="s">
        <v>8010</v>
      </c>
      <c r="AN401" s="1">
        <v>1</v>
      </c>
      <c r="AO401" t="s">
        <v>5173</v>
      </c>
      <c r="AP401" t="s">
        <v>1825</v>
      </c>
      <c r="AQ401" s="169" t="s">
        <v>7336</v>
      </c>
      <c r="AS401" t="s">
        <v>6006</v>
      </c>
    </row>
    <row r="402" spans="1:45">
      <c r="N402" t="s">
        <v>1825</v>
      </c>
      <c r="O402" s="103" t="s">
        <v>1418</v>
      </c>
      <c r="T402" t="s">
        <v>1825</v>
      </c>
      <c r="U402" s="256" t="s">
        <v>9973</v>
      </c>
      <c r="Z402" s="1">
        <v>1</v>
      </c>
      <c r="AA402" s="164" t="s">
        <v>5705</v>
      </c>
      <c r="AJ402" t="s">
        <v>5323</v>
      </c>
      <c r="AK402" s="37" t="s">
        <v>6582</v>
      </c>
      <c r="AL402" s="1">
        <v>1</v>
      </c>
      <c r="AM402" s="256" t="s">
        <v>10015</v>
      </c>
      <c r="AN402" t="s">
        <v>1825</v>
      </c>
      <c r="AO402" s="36" t="s">
        <v>3928</v>
      </c>
      <c r="AS402" t="s">
        <v>6006</v>
      </c>
    </row>
    <row r="403" spans="1:45">
      <c r="N403" t="s">
        <v>1825</v>
      </c>
      <c r="O403" s="108" t="s">
        <v>1519</v>
      </c>
      <c r="T403" s="1">
        <v>1</v>
      </c>
      <c r="U403" s="256" t="s">
        <v>2190</v>
      </c>
      <c r="AH403" t="s">
        <v>5323</v>
      </c>
      <c r="AI403" s="169" t="s">
        <v>7242</v>
      </c>
      <c r="AJ403" s="1">
        <v>1</v>
      </c>
      <c r="AK403" s="37" t="s">
        <v>1829</v>
      </c>
      <c r="AL403" s="19" t="s">
        <v>1825</v>
      </c>
      <c r="AM403" s="217" t="s">
        <v>8379</v>
      </c>
      <c r="AN403" t="s">
        <v>1825</v>
      </c>
      <c r="AO403" s="10" t="s">
        <v>5141</v>
      </c>
      <c r="AP403" t="s">
        <v>5323</v>
      </c>
      <c r="AQ403" s="256" t="s">
        <v>10014</v>
      </c>
      <c r="AS403" t="s">
        <v>6006</v>
      </c>
    </row>
    <row r="404" spans="1:45">
      <c r="N404" s="1">
        <v>1</v>
      </c>
      <c r="O404" s="108" t="s">
        <v>1512</v>
      </c>
      <c r="R404" s="11"/>
      <c r="Z404" t="s">
        <v>5323</v>
      </c>
      <c r="AA404" s="164" t="s">
        <v>2492</v>
      </c>
      <c r="AH404" s="1">
        <v>1</v>
      </c>
      <c r="AI404" s="169" t="s">
        <v>7243</v>
      </c>
      <c r="AL404" s="19" t="s">
        <v>1825</v>
      </c>
      <c r="AM404" s="10" t="s">
        <v>4271</v>
      </c>
      <c r="AN404" t="s">
        <v>1825</v>
      </c>
      <c r="AP404" s="1">
        <v>1</v>
      </c>
      <c r="AQ404" s="283" t="s">
        <v>8720</v>
      </c>
      <c r="AS404" t="s">
        <v>6006</v>
      </c>
    </row>
    <row r="405" spans="1:45">
      <c r="Z405" s="1">
        <v>1</v>
      </c>
      <c r="AA405" s="164" t="s">
        <v>5705</v>
      </c>
      <c r="AH405" t="s">
        <v>1825</v>
      </c>
      <c r="AI405" s="177" t="s">
        <v>7241</v>
      </c>
      <c r="AL405" s="19" t="s">
        <v>1825</v>
      </c>
      <c r="AM405" s="204" t="s">
        <v>10008</v>
      </c>
      <c r="AN405" t="s">
        <v>5323</v>
      </c>
      <c r="AO405" s="17" t="s">
        <v>10012</v>
      </c>
      <c r="AP405" t="s">
        <v>1825</v>
      </c>
      <c r="AS405" t="s">
        <v>6006</v>
      </c>
    </row>
    <row r="406" spans="1:45">
      <c r="L406" s="23"/>
      <c r="M406" s="23"/>
      <c r="P406" t="s">
        <v>5323</v>
      </c>
      <c r="Q406" s="181" t="s">
        <v>3888</v>
      </c>
      <c r="Z406" t="s">
        <v>1825</v>
      </c>
      <c r="AA406" s="164" t="s">
        <v>6709</v>
      </c>
      <c r="AL406" s="1">
        <v>1</v>
      </c>
      <c r="AM406" s="256" t="s">
        <v>10009</v>
      </c>
      <c r="AN406" s="1">
        <v>1</v>
      </c>
      <c r="AO406" s="17" t="s">
        <v>6823</v>
      </c>
      <c r="AP406" t="s">
        <v>5323</v>
      </c>
      <c r="AQ406" s="256" t="s">
        <v>10017</v>
      </c>
      <c r="AS406" t="s">
        <v>6006</v>
      </c>
    </row>
    <row r="407" spans="1:45">
      <c r="L407" s="23"/>
      <c r="M407" s="23"/>
      <c r="P407" s="1">
        <v>1</v>
      </c>
      <c r="Q407" s="181" t="s">
        <v>8094</v>
      </c>
      <c r="Z407" t="s">
        <v>1825</v>
      </c>
      <c r="AA407" s="164" t="s">
        <v>6710</v>
      </c>
      <c r="AL407" s="19" t="s">
        <v>1825</v>
      </c>
      <c r="AM407" s="256" t="s">
        <v>10010</v>
      </c>
      <c r="AN407" t="s">
        <v>1825</v>
      </c>
      <c r="AO407" s="256" t="s">
        <v>10018</v>
      </c>
      <c r="AP407" s="1">
        <v>1</v>
      </c>
      <c r="AQ407" s="283" t="s">
        <v>12275</v>
      </c>
      <c r="AS407" t="s">
        <v>6006</v>
      </c>
    </row>
    <row r="408" spans="1:45">
      <c r="L408" s="23"/>
      <c r="M408" s="23"/>
      <c r="P408" t="s">
        <v>1825</v>
      </c>
      <c r="Q408" s="181" t="s">
        <v>7481</v>
      </c>
      <c r="AJ408" s="57" t="s">
        <v>1811</v>
      </c>
      <c r="AK408" s="18"/>
      <c r="AL408" s="19" t="s">
        <v>1825</v>
      </c>
      <c r="AN408" s="1">
        <v>1</v>
      </c>
      <c r="AO408" s="256" t="s">
        <v>10011</v>
      </c>
      <c r="AP408" t="s">
        <v>1825</v>
      </c>
      <c r="AS408" t="s">
        <v>6006</v>
      </c>
    </row>
    <row r="409" spans="1:45">
      <c r="L409" s="23"/>
      <c r="M409" s="23"/>
      <c r="P409" t="s">
        <v>1825</v>
      </c>
      <c r="Q409" s="181" t="s">
        <v>7482</v>
      </c>
      <c r="X409" t="s">
        <v>5323</v>
      </c>
      <c r="Y409" s="8" t="s">
        <v>7853</v>
      </c>
      <c r="Z409" t="s">
        <v>5323</v>
      </c>
      <c r="AA409" s="7" t="s">
        <v>6238</v>
      </c>
      <c r="AJ409" s="19" t="s">
        <v>5323</v>
      </c>
      <c r="AK409" t="s">
        <v>1359</v>
      </c>
      <c r="AL409" s="19" t="s">
        <v>1825</v>
      </c>
      <c r="AP409" t="s">
        <v>5323</v>
      </c>
      <c r="AQ409" s="278" t="s">
        <v>4782</v>
      </c>
      <c r="AS409" t="s">
        <v>6006</v>
      </c>
    </row>
    <row r="410" spans="1:45">
      <c r="L410" s="23"/>
      <c r="M410" s="23"/>
      <c r="P410" s="1">
        <v>1</v>
      </c>
      <c r="Q410" s="181" t="s">
        <v>7483</v>
      </c>
      <c r="X410" t="s">
        <v>1825</v>
      </c>
      <c r="Y410" s="10" t="s">
        <v>6570</v>
      </c>
      <c r="AJ410" s="19" t="s">
        <v>1825</v>
      </c>
      <c r="AK410" t="s">
        <v>3312</v>
      </c>
      <c r="AL410" s="19" t="s">
        <v>5323</v>
      </c>
      <c r="AM410" s="17" t="s">
        <v>8009</v>
      </c>
      <c r="AN410" t="s">
        <v>5323</v>
      </c>
      <c r="AO410" t="s">
        <v>2966</v>
      </c>
      <c r="AP410" s="1">
        <v>1</v>
      </c>
      <c r="AQ410" s="283" t="s">
        <v>8762</v>
      </c>
      <c r="AS410" t="s">
        <v>6006</v>
      </c>
    </row>
    <row r="411" spans="1:45">
      <c r="X411" s="1">
        <v>1</v>
      </c>
      <c r="Y411" s="150" t="s">
        <v>5586</v>
      </c>
      <c r="AJ411" s="19" t="s">
        <v>1825</v>
      </c>
      <c r="AK411" t="s">
        <v>6435</v>
      </c>
      <c r="AL411" s="1">
        <v>1</v>
      </c>
      <c r="AM411" t="s">
        <v>6554</v>
      </c>
      <c r="AN411" s="1">
        <v>1</v>
      </c>
      <c r="AO411" t="s">
        <v>841</v>
      </c>
      <c r="AS411" t="s">
        <v>6006</v>
      </c>
    </row>
    <row r="412" spans="1:4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X412" t="s">
        <v>1825</v>
      </c>
      <c r="Y412" s="238" t="s">
        <v>9295</v>
      </c>
      <c r="Z412" s="20" t="s">
        <v>9481</v>
      </c>
      <c r="AA412" s="19"/>
      <c r="AB412" s="19"/>
      <c r="AC412" s="19"/>
      <c r="AD412" s="19"/>
      <c r="AE412" s="19"/>
      <c r="AF412" s="19"/>
      <c r="AJ412" s="19" t="s">
        <v>1825</v>
      </c>
      <c r="AK412" t="s">
        <v>5174</v>
      </c>
      <c r="AL412" s="19" t="s">
        <v>1825</v>
      </c>
      <c r="AM412" s="10" t="s">
        <v>4271</v>
      </c>
      <c r="AN412" t="s">
        <v>1825</v>
      </c>
      <c r="AO412" s="17" t="s">
        <v>4416</v>
      </c>
      <c r="AS412" t="s">
        <v>6006</v>
      </c>
    </row>
    <row r="413" spans="1:4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X413" t="s">
        <v>1825</v>
      </c>
      <c r="Y413" t="s">
        <v>3140</v>
      </c>
      <c r="Z413" s="19" t="s">
        <v>5323</v>
      </c>
      <c r="AA413" s="193" t="s">
        <v>9474</v>
      </c>
      <c r="AB413" t="s">
        <v>5323</v>
      </c>
      <c r="AC413" s="193" t="s">
        <v>9475</v>
      </c>
      <c r="AD413" t="s">
        <v>5323</v>
      </c>
      <c r="AE413" s="238" t="s">
        <v>4216</v>
      </c>
      <c r="AF413" s="19"/>
      <c r="AJ413" s="19" t="s">
        <v>1825</v>
      </c>
      <c r="AK413" s="10" t="s">
        <v>4271</v>
      </c>
      <c r="AL413" s="20"/>
      <c r="AN413" t="s">
        <v>1825</v>
      </c>
      <c r="AO413" s="78" t="s">
        <v>836</v>
      </c>
      <c r="AS413" t="s">
        <v>6006</v>
      </c>
    </row>
    <row r="414" spans="1:4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R414" s="22"/>
      <c r="W414" s="37"/>
      <c r="X414" s="1">
        <v>1</v>
      </c>
      <c r="Y414" s="238" t="s">
        <v>9296</v>
      </c>
      <c r="Z414" s="19" t="s">
        <v>1825</v>
      </c>
      <c r="AA414" s="108" t="s">
        <v>5324</v>
      </c>
      <c r="AB414" t="s">
        <v>1825</v>
      </c>
      <c r="AC414" s="238" t="s">
        <v>9476</v>
      </c>
      <c r="AD414" t="s">
        <v>1825</v>
      </c>
      <c r="AE414" s="238" t="s">
        <v>9477</v>
      </c>
      <c r="AF414" s="19"/>
      <c r="AJ414" s="19" t="s">
        <v>1825</v>
      </c>
      <c r="AK414" t="s">
        <v>3313</v>
      </c>
      <c r="AL414" s="20"/>
      <c r="AN414" t="s">
        <v>1825</v>
      </c>
      <c r="AO414" s="164" t="s">
        <v>192</v>
      </c>
      <c r="AS414" t="s">
        <v>6006</v>
      </c>
    </row>
    <row r="415" spans="1:4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R415" s="22"/>
      <c r="W415" s="37"/>
      <c r="Y415" s="37"/>
      <c r="Z415" s="19" t="s">
        <v>1825</v>
      </c>
      <c r="AA415" s="108" t="s">
        <v>9478</v>
      </c>
      <c r="AB415" t="s">
        <v>1825</v>
      </c>
      <c r="AC415" s="238" t="s">
        <v>9479</v>
      </c>
      <c r="AD415" s="3"/>
      <c r="AF415" s="19"/>
      <c r="AI415" s="37"/>
      <c r="AJ415" s="19" t="s">
        <v>1825</v>
      </c>
      <c r="AK415" t="s">
        <v>133</v>
      </c>
      <c r="AL415" s="20"/>
      <c r="AN415" t="s">
        <v>1825</v>
      </c>
      <c r="AO415" s="78" t="s">
        <v>837</v>
      </c>
      <c r="AS415" t="s">
        <v>6006</v>
      </c>
    </row>
    <row r="416" spans="1:4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R416" s="22"/>
      <c r="W416" s="37"/>
      <c r="Y416" s="37"/>
      <c r="Z416" s="19" t="s">
        <v>1825</v>
      </c>
      <c r="AA416" s="108" t="s">
        <v>2717</v>
      </c>
      <c r="AB416" t="s">
        <v>1825</v>
      </c>
      <c r="AC416" s="108" t="s">
        <v>9480</v>
      </c>
      <c r="AD416" s="3"/>
      <c r="AF416" s="19"/>
      <c r="AH416" s="57" t="s">
        <v>2876</v>
      </c>
      <c r="AI416" s="19"/>
      <c r="AJ416" s="18"/>
      <c r="AK416" s="18"/>
      <c r="AL416" s="20"/>
      <c r="AN416" t="s">
        <v>1825</v>
      </c>
      <c r="AO416" s="169" t="s">
        <v>7160</v>
      </c>
      <c r="AS416" t="s">
        <v>6006</v>
      </c>
    </row>
    <row r="417" spans="1:4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R417" s="22"/>
      <c r="W417" s="37"/>
      <c r="Y417" s="37"/>
      <c r="Z417" s="19"/>
      <c r="AA417" s="19"/>
      <c r="AB417" s="19"/>
      <c r="AC417" s="19"/>
      <c r="AD417" s="19"/>
      <c r="AE417" s="19"/>
      <c r="AF417" s="19"/>
      <c r="AH417" s="19" t="s">
        <v>5323</v>
      </c>
      <c r="AI417" s="35" t="s">
        <v>6265</v>
      </c>
      <c r="AJ417" s="20" t="s">
        <v>9306</v>
      </c>
      <c r="AK417" s="18"/>
      <c r="AL417" s="18"/>
      <c r="AN417" t="s">
        <v>1825</v>
      </c>
      <c r="AO417" s="78" t="s">
        <v>838</v>
      </c>
      <c r="AS417" t="s">
        <v>6006</v>
      </c>
    </row>
    <row r="418" spans="1:4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R418" s="22"/>
      <c r="W418" s="37"/>
      <c r="Y418" s="37"/>
      <c r="Z418" t="s">
        <v>5323</v>
      </c>
      <c r="AA418" s="256" t="s">
        <v>9754</v>
      </c>
      <c r="AB418" t="s">
        <v>5323</v>
      </c>
      <c r="AC418" s="256" t="s">
        <v>2369</v>
      </c>
      <c r="AH418" s="19" t="s">
        <v>1825</v>
      </c>
      <c r="AI418" s="2" t="s">
        <v>2873</v>
      </c>
      <c r="AJ418" s="19"/>
      <c r="AK418" s="112" t="s">
        <v>660</v>
      </c>
      <c r="AL418" s="19" t="s">
        <v>5323</v>
      </c>
      <c r="AM418" s="21" t="s">
        <v>2316</v>
      </c>
      <c r="AN418" t="s">
        <v>1825</v>
      </c>
      <c r="AO418" s="78" t="s">
        <v>839</v>
      </c>
      <c r="AS418" t="s">
        <v>6006</v>
      </c>
    </row>
    <row r="419" spans="1:4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R419" s="22"/>
      <c r="W419" s="37"/>
      <c r="Y419" s="37"/>
      <c r="Z419" s="1">
        <v>1</v>
      </c>
      <c r="AA419" s="256" t="s">
        <v>522</v>
      </c>
      <c r="AB419" s="1">
        <v>1</v>
      </c>
      <c r="AC419" s="256" t="s">
        <v>9755</v>
      </c>
      <c r="AH419" s="19" t="s">
        <v>1825</v>
      </c>
      <c r="AI419" s="107" t="s">
        <v>2874</v>
      </c>
      <c r="AJ419" s="19" t="s">
        <v>5323</v>
      </c>
      <c r="AK419" s="78" t="s">
        <v>6530</v>
      </c>
      <c r="AL419" s="1">
        <v>1</v>
      </c>
      <c r="AM419" t="s">
        <v>6553</v>
      </c>
      <c r="AN419" t="s">
        <v>1825</v>
      </c>
      <c r="AO419" s="164" t="s">
        <v>193</v>
      </c>
      <c r="AS419" t="s">
        <v>6006</v>
      </c>
    </row>
    <row r="420" spans="1:4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W420" s="37"/>
      <c r="Y420" s="37"/>
      <c r="Z420" t="s">
        <v>1825</v>
      </c>
      <c r="AA420" s="256" t="s">
        <v>9753</v>
      </c>
      <c r="AB420" t="s">
        <v>1825</v>
      </c>
      <c r="AH420" s="19" t="s">
        <v>1825</v>
      </c>
      <c r="AI420" s="100" t="s">
        <v>2875</v>
      </c>
      <c r="AJ420" s="19" t="s">
        <v>1825</v>
      </c>
      <c r="AK420" s="2" t="s">
        <v>5060</v>
      </c>
      <c r="AL420" s="19" t="s">
        <v>1825</v>
      </c>
      <c r="AM420" s="112" t="s">
        <v>660</v>
      </c>
      <c r="AN420" t="s">
        <v>1825</v>
      </c>
      <c r="AO420" s="78" t="s">
        <v>840</v>
      </c>
      <c r="AS420" t="s">
        <v>6006</v>
      </c>
    </row>
    <row r="421" spans="1:45">
      <c r="Q421" s="23"/>
      <c r="Z421" t="s">
        <v>1825</v>
      </c>
      <c r="AA421" s="256" t="s">
        <v>4369</v>
      </c>
      <c r="AB421" t="s">
        <v>5323</v>
      </c>
      <c r="AC421" s="257" t="s">
        <v>9969</v>
      </c>
      <c r="AH421" s="19"/>
      <c r="AI421" s="19"/>
      <c r="AJ421" s="19" t="s">
        <v>1825</v>
      </c>
      <c r="AK421" s="2" t="s">
        <v>6555</v>
      </c>
      <c r="AL421" s="19" t="s">
        <v>5323</v>
      </c>
      <c r="AM421" s="21" t="s">
        <v>2317</v>
      </c>
      <c r="AN421" t="s">
        <v>1825</v>
      </c>
      <c r="AS421" t="s">
        <v>6006</v>
      </c>
    </row>
    <row r="422" spans="1:45">
      <c r="Q422" s="23"/>
      <c r="AB422" t="s">
        <v>1825</v>
      </c>
      <c r="AC422" s="256" t="s">
        <v>9970</v>
      </c>
      <c r="AJ422" s="19" t="s">
        <v>1825</v>
      </c>
      <c r="AK422" s="10" t="s">
        <v>5523</v>
      </c>
      <c r="AL422" s="1">
        <v>1</v>
      </c>
      <c r="AM422" t="s">
        <v>6552</v>
      </c>
      <c r="AN422" t="s">
        <v>5323</v>
      </c>
      <c r="AO422" t="s">
        <v>2967</v>
      </c>
      <c r="AS422" t="s">
        <v>6006</v>
      </c>
    </row>
    <row r="423" spans="1:45">
      <c r="Q423" s="23"/>
      <c r="AF423" s="20" t="s">
        <v>9180</v>
      </c>
      <c r="AG423" s="19"/>
      <c r="AH423" s="19"/>
      <c r="AI423" s="19"/>
      <c r="AJ423" s="19" t="s">
        <v>1825</v>
      </c>
      <c r="AK423" s="2" t="s">
        <v>6531</v>
      </c>
      <c r="AL423" s="20" t="s">
        <v>9306</v>
      </c>
      <c r="AM423" s="18"/>
      <c r="AN423" s="1">
        <v>1</v>
      </c>
      <c r="AO423" s="17" t="s">
        <v>841</v>
      </c>
      <c r="AS423" t="s">
        <v>6006</v>
      </c>
    </row>
    <row r="424" spans="1:45">
      <c r="Q424" s="23"/>
      <c r="AC424" s="256"/>
      <c r="AF424" s="19" t="s">
        <v>5323</v>
      </c>
      <c r="AG424" s="37" t="s">
        <v>8768</v>
      </c>
      <c r="AH424" t="s">
        <v>5323</v>
      </c>
      <c r="AI424" s="101" t="s">
        <v>3964</v>
      </c>
      <c r="AJ424" s="19" t="s">
        <v>1825</v>
      </c>
      <c r="AL424" t="s">
        <v>5323</v>
      </c>
      <c r="AM424" s="35" t="s">
        <v>532</v>
      </c>
      <c r="AN424" t="s">
        <v>1825</v>
      </c>
      <c r="AO424" t="s">
        <v>4416</v>
      </c>
      <c r="AS424" t="s">
        <v>6006</v>
      </c>
    </row>
    <row r="425" spans="1:45">
      <c r="Q425" s="23"/>
      <c r="AB425" s="1"/>
      <c r="AC425" s="256"/>
      <c r="AF425" s="19" t="s">
        <v>1825</v>
      </c>
      <c r="AG425" s="37" t="s">
        <v>831</v>
      </c>
      <c r="AH425" s="1">
        <v>1</v>
      </c>
      <c r="AI425" s="225" t="s">
        <v>9179</v>
      </c>
      <c r="AJ425" s="19" t="s">
        <v>5323</v>
      </c>
      <c r="AK425" t="s">
        <v>3183</v>
      </c>
      <c r="AL425" t="s">
        <v>1825</v>
      </c>
      <c r="AM425" t="s">
        <v>533</v>
      </c>
      <c r="AN425" s="19"/>
      <c r="AS425" t="s">
        <v>6006</v>
      </c>
    </row>
    <row r="426" spans="1:45">
      <c r="Q426" s="23"/>
      <c r="AF426" s="19" t="s">
        <v>1825</v>
      </c>
      <c r="AG426" s="223" t="s">
        <v>9116</v>
      </c>
      <c r="AH426" t="s">
        <v>1825</v>
      </c>
      <c r="AI426" s="19"/>
      <c r="AJ426" s="19" t="s">
        <v>1825</v>
      </c>
      <c r="AK426" s="21" t="s">
        <v>529</v>
      </c>
      <c r="AL426" t="s">
        <v>1825</v>
      </c>
      <c r="AM426" s="103" t="s">
        <v>5183</v>
      </c>
      <c r="AN426" t="s">
        <v>5323</v>
      </c>
      <c r="AO426" s="210" t="s">
        <v>8480</v>
      </c>
      <c r="AS426" t="s">
        <v>6006</v>
      </c>
    </row>
    <row r="427" spans="1:45">
      <c r="Q427" s="23"/>
      <c r="AC427" s="256"/>
      <c r="AF427" s="19"/>
      <c r="AG427" s="19"/>
      <c r="AH427" s="19" t="s">
        <v>1825</v>
      </c>
      <c r="AI427" s="223" t="s">
        <v>9260</v>
      </c>
      <c r="AJ427" s="19" t="s">
        <v>1825</v>
      </c>
      <c r="AK427" t="s">
        <v>530</v>
      </c>
      <c r="AL427" t="s">
        <v>1825</v>
      </c>
      <c r="AM427" s="19"/>
      <c r="AN427" s="1">
        <v>1</v>
      </c>
      <c r="AO427" s="210" t="s">
        <v>8481</v>
      </c>
      <c r="AS427" t="s">
        <v>6006</v>
      </c>
    </row>
    <row r="428" spans="1:45">
      <c r="Q428" s="23"/>
      <c r="AA428" s="256"/>
      <c r="AB428" s="1"/>
      <c r="AC428" s="256"/>
      <c r="AH428" s="1">
        <v>1</v>
      </c>
      <c r="AI428" s="223" t="s">
        <v>5391</v>
      </c>
      <c r="AJ428" s="19" t="s">
        <v>1825</v>
      </c>
      <c r="AK428" s="13" t="s">
        <v>5318</v>
      </c>
      <c r="AL428" t="s">
        <v>5323</v>
      </c>
      <c r="AM428" s="35" t="s">
        <v>534</v>
      </c>
      <c r="AN428" t="s">
        <v>1825</v>
      </c>
      <c r="AO428" s="212" t="s">
        <v>10226</v>
      </c>
      <c r="AS428" t="s">
        <v>6006</v>
      </c>
    </row>
    <row r="429" spans="1:45">
      <c r="Q429" s="23"/>
      <c r="Z429" s="1"/>
      <c r="AA429" s="256"/>
      <c r="AF429" t="s">
        <v>5323</v>
      </c>
      <c r="AG429" s="256" t="s">
        <v>2183</v>
      </c>
      <c r="AJ429" s="19" t="s">
        <v>1825</v>
      </c>
      <c r="AK429" s="35" t="s">
        <v>531</v>
      </c>
      <c r="AL429" s="1">
        <v>1</v>
      </c>
      <c r="AM429" t="s">
        <v>6551</v>
      </c>
      <c r="AN429" t="s">
        <v>1825</v>
      </c>
      <c r="AO429" s="255" t="s">
        <v>9666</v>
      </c>
      <c r="AS429" t="s">
        <v>6006</v>
      </c>
    </row>
    <row r="430" spans="1:45">
      <c r="Q430" s="23"/>
      <c r="Z430" t="s">
        <v>5323</v>
      </c>
      <c r="AA430" s="256" t="s">
        <v>2406</v>
      </c>
      <c r="AC430" s="256"/>
      <c r="AF430" s="1">
        <v>1</v>
      </c>
      <c r="AG430" s="256" t="s">
        <v>9960</v>
      </c>
      <c r="AJ430" s="19" t="s">
        <v>1825</v>
      </c>
      <c r="AK430" s="35" t="s">
        <v>5319</v>
      </c>
      <c r="AL430" t="s">
        <v>1825</v>
      </c>
      <c r="AM430" s="9" t="s">
        <v>5180</v>
      </c>
      <c r="AN430" t="s">
        <v>1825</v>
      </c>
      <c r="AO430" s="204" t="s">
        <v>10227</v>
      </c>
      <c r="AS430" t="s">
        <v>6006</v>
      </c>
    </row>
    <row r="431" spans="1:45">
      <c r="Q431" s="23"/>
      <c r="Z431" s="1">
        <v>1</v>
      </c>
      <c r="AA431" s="256" t="s">
        <v>9943</v>
      </c>
      <c r="AB431" s="1"/>
      <c r="AC431" s="256"/>
      <c r="AF431" t="s">
        <v>1825</v>
      </c>
      <c r="AJ431" s="19"/>
      <c r="AK431" s="19"/>
      <c r="AL431" t="s">
        <v>1825</v>
      </c>
      <c r="AM431" s="100" t="s">
        <v>8345</v>
      </c>
      <c r="AS431" t="s">
        <v>6006</v>
      </c>
    </row>
    <row r="432" spans="1:45">
      <c r="Q432" s="23"/>
      <c r="Z432" t="s">
        <v>1825</v>
      </c>
      <c r="AA432" s="256" t="s">
        <v>9980</v>
      </c>
      <c r="AD432" t="s">
        <v>5323</v>
      </c>
      <c r="AE432" s="256" t="s">
        <v>9961</v>
      </c>
      <c r="AF432" t="s">
        <v>5323</v>
      </c>
      <c r="AG432" s="256" t="s">
        <v>5973</v>
      </c>
      <c r="AJ432" s="19"/>
      <c r="AK432" s="78"/>
      <c r="AL432" t="s">
        <v>1825</v>
      </c>
      <c r="AN432" t="s">
        <v>5323</v>
      </c>
      <c r="AO432" s="100" t="s">
        <v>5321</v>
      </c>
      <c r="AS432" t="s">
        <v>6006</v>
      </c>
    </row>
    <row r="433" spans="17:45">
      <c r="Q433" s="23"/>
      <c r="Z433" s="1">
        <v>1</v>
      </c>
      <c r="AA433" s="256" t="s">
        <v>9942</v>
      </c>
      <c r="AB433" t="s">
        <v>5323</v>
      </c>
      <c r="AC433" s="256" t="s">
        <v>1351</v>
      </c>
      <c r="AD433" s="1">
        <v>1</v>
      </c>
      <c r="AE433" s="256" t="s">
        <v>9953</v>
      </c>
      <c r="AF433" s="1">
        <v>1</v>
      </c>
      <c r="AG433" s="256" t="s">
        <v>9952</v>
      </c>
      <c r="AJ433" s="19"/>
      <c r="AK433" s="2"/>
      <c r="AL433" t="s">
        <v>5323</v>
      </c>
      <c r="AM433" s="17" t="s">
        <v>8008</v>
      </c>
      <c r="AN433" s="1">
        <v>1</v>
      </c>
      <c r="AO433" s="210" t="s">
        <v>8550</v>
      </c>
      <c r="AS433" t="s">
        <v>6006</v>
      </c>
    </row>
    <row r="434" spans="17:45">
      <c r="Q434" s="23"/>
      <c r="AB434" s="1">
        <v>1</v>
      </c>
      <c r="AC434" s="256" t="s">
        <v>9956</v>
      </c>
      <c r="AD434" t="s">
        <v>1825</v>
      </c>
      <c r="AE434" s="256" t="s">
        <v>9954</v>
      </c>
      <c r="AF434" t="s">
        <v>1825</v>
      </c>
      <c r="AI434" s="17"/>
      <c r="AJ434" s="19"/>
      <c r="AK434" s="2"/>
      <c r="AL434" s="1">
        <v>1</v>
      </c>
      <c r="AM434" t="s">
        <v>535</v>
      </c>
      <c r="AN434" t="s">
        <v>1825</v>
      </c>
      <c r="AO434" s="223" t="s">
        <v>9095</v>
      </c>
      <c r="AS434" t="s">
        <v>6006</v>
      </c>
    </row>
    <row r="435" spans="17:45">
      <c r="Q435" s="23"/>
      <c r="AB435" t="s">
        <v>1825</v>
      </c>
      <c r="AC435" s="256" t="s">
        <v>9955</v>
      </c>
      <c r="AD435" s="1">
        <v>1</v>
      </c>
      <c r="AE435" s="256" t="s">
        <v>2642</v>
      </c>
      <c r="AF435" t="s">
        <v>5323</v>
      </c>
      <c r="AG435" s="256" t="s">
        <v>9966</v>
      </c>
      <c r="AJ435" s="19"/>
      <c r="AK435" s="2"/>
      <c r="AL435" t="s">
        <v>1825</v>
      </c>
      <c r="AM435" s="103" t="s">
        <v>5182</v>
      </c>
      <c r="AN435" t="s">
        <v>1825</v>
      </c>
      <c r="AS435" t="s">
        <v>6006</v>
      </c>
    </row>
    <row r="436" spans="17:45">
      <c r="Q436" s="23"/>
      <c r="X436" t="s">
        <v>5323</v>
      </c>
      <c r="Y436" s="256" t="s">
        <v>9813</v>
      </c>
      <c r="Z436" t="s">
        <v>5323</v>
      </c>
      <c r="AA436" s="256" t="s">
        <v>9944</v>
      </c>
      <c r="AF436" s="1">
        <v>1</v>
      </c>
      <c r="AG436" s="256" t="s">
        <v>9967</v>
      </c>
      <c r="AJ436" s="19"/>
      <c r="AK436" s="2"/>
      <c r="AL436" t="s">
        <v>1825</v>
      </c>
      <c r="AM436" s="212" t="s">
        <v>8615</v>
      </c>
      <c r="AN436" t="s">
        <v>5323</v>
      </c>
      <c r="AO436" s="100" t="s">
        <v>9392</v>
      </c>
      <c r="AS436" t="s">
        <v>6006</v>
      </c>
    </row>
    <row r="437" spans="17:45">
      <c r="Q437" s="23"/>
      <c r="X437" s="1">
        <v>1</v>
      </c>
      <c r="Y437" s="256" t="s">
        <v>1621</v>
      </c>
      <c r="Z437" s="1">
        <v>1</v>
      </c>
      <c r="AA437" s="256" t="s">
        <v>9945</v>
      </c>
      <c r="AD437" t="s">
        <v>5323</v>
      </c>
      <c r="AE437" s="256" t="s">
        <v>9965</v>
      </c>
      <c r="AJ437" s="19"/>
      <c r="AK437" s="2"/>
      <c r="AL437" t="s">
        <v>1825</v>
      </c>
      <c r="AM437" s="210" t="s">
        <v>8614</v>
      </c>
      <c r="AN437" s="1">
        <v>1</v>
      </c>
      <c r="AO437" s="278" t="s">
        <v>12230</v>
      </c>
      <c r="AS437" t="s">
        <v>6006</v>
      </c>
    </row>
    <row r="438" spans="17:45">
      <c r="Q438" s="23"/>
      <c r="X438" t="s">
        <v>1825</v>
      </c>
      <c r="Y438" s="256" t="s">
        <v>9946</v>
      </c>
      <c r="AB438" t="s">
        <v>5323</v>
      </c>
      <c r="AC438" s="256" t="s">
        <v>9957</v>
      </c>
      <c r="AD438" s="1">
        <v>1</v>
      </c>
      <c r="AE438" s="256" t="s">
        <v>9968</v>
      </c>
      <c r="AJ438" s="19"/>
      <c r="AK438" s="2"/>
      <c r="AL438" t="s">
        <v>1825</v>
      </c>
      <c r="AM438" s="204" t="s">
        <v>8348</v>
      </c>
      <c r="AN438" t="s">
        <v>1825</v>
      </c>
      <c r="AO438" s="256" t="s">
        <v>9699</v>
      </c>
      <c r="AS438" t="s">
        <v>6006</v>
      </c>
    </row>
    <row r="439" spans="17:45">
      <c r="Q439" s="23"/>
      <c r="X439" t="s">
        <v>1825</v>
      </c>
      <c r="Y439" s="256" t="s">
        <v>5221</v>
      </c>
      <c r="AB439" s="1">
        <v>1</v>
      </c>
      <c r="AC439" s="256" t="s">
        <v>8898</v>
      </c>
      <c r="AD439" t="s">
        <v>1825</v>
      </c>
      <c r="AJ439" s="19"/>
      <c r="AK439" s="2"/>
      <c r="AL439" t="s">
        <v>1825</v>
      </c>
      <c r="AM439" s="204"/>
      <c r="AN439" t="s">
        <v>1825</v>
      </c>
      <c r="AO439" s="256"/>
      <c r="AS439" t="s">
        <v>6006</v>
      </c>
    </row>
    <row r="440" spans="17:45">
      <c r="Q440" s="23"/>
      <c r="Y440" s="256"/>
      <c r="AB440" t="s">
        <v>1825</v>
      </c>
      <c r="AC440" s="256" t="s">
        <v>9963</v>
      </c>
      <c r="AD440" t="s">
        <v>5323</v>
      </c>
      <c r="AE440" s="256" t="s">
        <v>4949</v>
      </c>
      <c r="AJ440" s="19"/>
      <c r="AK440" s="2"/>
      <c r="AL440" t="s">
        <v>1825</v>
      </c>
      <c r="AM440" s="204"/>
      <c r="AN440" t="s">
        <v>5323</v>
      </c>
      <c r="AO440" s="278" t="s">
        <v>12231</v>
      </c>
      <c r="AS440" t="s">
        <v>6006</v>
      </c>
    </row>
    <row r="441" spans="17:45">
      <c r="Q441" s="23"/>
      <c r="Y441" s="256"/>
      <c r="AB441" s="1">
        <v>1</v>
      </c>
      <c r="AC441" s="256" t="s">
        <v>5809</v>
      </c>
      <c r="AD441" s="1">
        <v>1</v>
      </c>
      <c r="AE441" s="256" t="s">
        <v>9958</v>
      </c>
      <c r="AJ441" s="19"/>
      <c r="AK441" s="2"/>
      <c r="AL441" t="s">
        <v>1825</v>
      </c>
      <c r="AM441" s="204"/>
      <c r="AN441" s="1">
        <v>1</v>
      </c>
      <c r="AO441" s="278" t="s">
        <v>12232</v>
      </c>
      <c r="AS441" t="s">
        <v>6006</v>
      </c>
    </row>
    <row r="442" spans="17:45">
      <c r="Q442" s="23"/>
      <c r="AD442" t="s">
        <v>1825</v>
      </c>
      <c r="AJ442" s="19"/>
      <c r="AK442" s="2"/>
      <c r="AL442" t="s">
        <v>1825</v>
      </c>
      <c r="AM442" s="128" t="s">
        <v>3850</v>
      </c>
      <c r="AN442" s="1"/>
      <c r="AO442" s="193"/>
      <c r="AS442" t="s">
        <v>6006</v>
      </c>
    </row>
    <row r="443" spans="17:45">
      <c r="Q443" s="23"/>
      <c r="AA443" s="256"/>
      <c r="AD443" t="s">
        <v>5323</v>
      </c>
      <c r="AE443" s="256" t="s">
        <v>4200</v>
      </c>
      <c r="AJ443" s="19"/>
      <c r="AK443" s="2"/>
      <c r="AL443" s="1">
        <v>1</v>
      </c>
      <c r="AM443" s="100" t="s">
        <v>5320</v>
      </c>
      <c r="AN443" s="77" t="s">
        <v>7079</v>
      </c>
      <c r="AO443" s="19"/>
      <c r="AP443" s="19"/>
      <c r="AS443" t="s">
        <v>6006</v>
      </c>
    </row>
    <row r="444" spans="17:45">
      <c r="Q444" s="23"/>
      <c r="W444" s="256"/>
      <c r="Y444" s="256"/>
      <c r="Z444" s="1"/>
      <c r="AA444" s="256"/>
      <c r="AD444" s="1">
        <v>1</v>
      </c>
      <c r="AE444" s="256" t="s">
        <v>9964</v>
      </c>
      <c r="AJ444" s="19"/>
      <c r="AK444" s="2"/>
      <c r="AL444" s="19" t="s">
        <v>1825</v>
      </c>
      <c r="AM444" s="112" t="s">
        <v>660</v>
      </c>
      <c r="AN444" s="19" t="s">
        <v>5323</v>
      </c>
      <c r="AO444" s="170" t="s">
        <v>3231</v>
      </c>
      <c r="AP444" s="19"/>
      <c r="AS444" t="s">
        <v>6006</v>
      </c>
    </row>
    <row r="445" spans="17:45">
      <c r="Q445" s="23"/>
      <c r="V445" s="1"/>
      <c r="W445" s="256"/>
      <c r="X445" s="1"/>
      <c r="Y445" s="256"/>
      <c r="AJ445" s="19"/>
      <c r="AK445" s="10"/>
      <c r="AL445" s="19" t="s">
        <v>5323</v>
      </c>
      <c r="AM445" t="s">
        <v>536</v>
      </c>
      <c r="AN445" s="19" t="s">
        <v>1825</v>
      </c>
      <c r="AO445" s="169" t="s">
        <v>7076</v>
      </c>
      <c r="AP445" s="19"/>
      <c r="AS445" t="s">
        <v>6006</v>
      </c>
    </row>
    <row r="446" spans="17:45">
      <c r="Q446" s="23"/>
      <c r="Y446" s="256"/>
      <c r="AA446" s="256"/>
      <c r="AH446" s="57" t="s">
        <v>2483</v>
      </c>
      <c r="AI446" s="18"/>
      <c r="AJ446" s="19"/>
      <c r="AK446" s="10"/>
      <c r="AL446" s="1">
        <v>1</v>
      </c>
      <c r="AM446" t="s">
        <v>3182</v>
      </c>
      <c r="AN446" s="19" t="s">
        <v>1825</v>
      </c>
      <c r="AO446" s="169" t="s">
        <v>6917</v>
      </c>
      <c r="AP446" s="19"/>
      <c r="AS446" t="s">
        <v>6006</v>
      </c>
    </row>
    <row r="447" spans="17:45">
      <c r="Y447" s="256"/>
      <c r="Z447" s="1"/>
      <c r="AA447" s="256"/>
      <c r="AH447" s="19" t="s">
        <v>5323</v>
      </c>
      <c r="AI447" s="35" t="s">
        <v>4492</v>
      </c>
      <c r="AJ447" s="19"/>
      <c r="AK447" s="2"/>
      <c r="AL447" s="19" t="s">
        <v>1825</v>
      </c>
      <c r="AM447" s="103" t="s">
        <v>5181</v>
      </c>
      <c r="AN447" s="19"/>
      <c r="AP447" s="19"/>
      <c r="AS447" t="s">
        <v>6006</v>
      </c>
    </row>
    <row r="448" spans="17:45">
      <c r="X448" s="1"/>
      <c r="Y448" s="256"/>
      <c r="AB448" t="s">
        <v>5323</v>
      </c>
      <c r="AC448" s="278" t="s">
        <v>1749</v>
      </c>
      <c r="AH448" s="19" t="s">
        <v>1825</v>
      </c>
      <c r="AI448" s="204" t="s">
        <v>10364</v>
      </c>
      <c r="AJ448" s="57" t="s">
        <v>2223</v>
      </c>
      <c r="AK448" s="18"/>
      <c r="AL448" s="18"/>
      <c r="AM448" s="18"/>
      <c r="AN448" s="19"/>
      <c r="AO448" s="179" t="s">
        <v>8686</v>
      </c>
      <c r="AP448" s="19"/>
      <c r="AS448" t="s">
        <v>6006</v>
      </c>
    </row>
    <row r="449" spans="1:45">
      <c r="AB449" s="1">
        <v>1</v>
      </c>
      <c r="AC449" s="278" t="s">
        <v>1870</v>
      </c>
      <c r="AH449" s="19" t="s">
        <v>1825</v>
      </c>
      <c r="AI449" s="18"/>
      <c r="AJ449" s="19" t="s">
        <v>5323</v>
      </c>
      <c r="AK449" s="62" t="s">
        <v>2507</v>
      </c>
      <c r="AL449" t="s">
        <v>5323</v>
      </c>
      <c r="AM449" s="62" t="s">
        <v>2508</v>
      </c>
      <c r="AN449" s="19" t="s">
        <v>5323</v>
      </c>
      <c r="AO449" s="42" t="s">
        <v>8687</v>
      </c>
      <c r="AP449" s="19"/>
      <c r="AS449" t="s">
        <v>6006</v>
      </c>
    </row>
    <row r="450" spans="1:45">
      <c r="X450" t="s">
        <v>5323</v>
      </c>
      <c r="Y450" s="256" t="s">
        <v>9934</v>
      </c>
      <c r="Z450" t="s">
        <v>5323</v>
      </c>
      <c r="AA450" s="256" t="s">
        <v>5936</v>
      </c>
      <c r="AB450" t="s">
        <v>1825</v>
      </c>
      <c r="AC450" s="278" t="s">
        <v>12143</v>
      </c>
      <c r="AH450" s="19" t="s">
        <v>1825</v>
      </c>
      <c r="AI450" s="25" t="s">
        <v>4844</v>
      </c>
      <c r="AJ450" s="19" t="s">
        <v>1825</v>
      </c>
      <c r="AK450" s="62" t="s">
        <v>2222</v>
      </c>
      <c r="AL450" t="s">
        <v>1825</v>
      </c>
      <c r="AM450" s="62" t="s">
        <v>2509</v>
      </c>
      <c r="AN450" s="19" t="s">
        <v>1825</v>
      </c>
      <c r="AO450" s="42" t="s">
        <v>8688</v>
      </c>
      <c r="AP450" s="19"/>
      <c r="AS450" t="s">
        <v>6006</v>
      </c>
    </row>
    <row r="451" spans="1:45">
      <c r="X451" s="1">
        <v>1</v>
      </c>
      <c r="Y451" s="256" t="s">
        <v>6197</v>
      </c>
      <c r="Z451" s="1">
        <v>1</v>
      </c>
      <c r="AA451" s="256" t="s">
        <v>9948</v>
      </c>
      <c r="AB451" t="s">
        <v>1825</v>
      </c>
      <c r="AC451" s="278" t="s">
        <v>12144</v>
      </c>
      <c r="AH451" s="19" t="s">
        <v>1825</v>
      </c>
      <c r="AI451" s="23" t="s">
        <v>8343</v>
      </c>
      <c r="AJ451" s="19" t="s">
        <v>1825</v>
      </c>
      <c r="AK451" s="96" t="s">
        <v>1631</v>
      </c>
      <c r="AL451" s="18"/>
      <c r="AM451" s="57" t="s">
        <v>4044</v>
      </c>
      <c r="AN451" s="19" t="s">
        <v>1825</v>
      </c>
      <c r="AO451" s="213" t="s">
        <v>8689</v>
      </c>
      <c r="AP451" s="19"/>
      <c r="AS451" t="s">
        <v>6006</v>
      </c>
    </row>
    <row r="452" spans="1:45">
      <c r="X452" t="s">
        <v>1825</v>
      </c>
      <c r="Y452" s="256" t="s">
        <v>9947</v>
      </c>
      <c r="AA452" s="256"/>
      <c r="AH452" s="19" t="s">
        <v>1825</v>
      </c>
      <c r="AI452" s="108" t="s">
        <v>5753</v>
      </c>
      <c r="AJ452" s="19" t="s">
        <v>1825</v>
      </c>
      <c r="AK452" s="62" t="s">
        <v>3020</v>
      </c>
      <c r="AL452" s="19" t="s">
        <v>5323</v>
      </c>
      <c r="AM452" s="35" t="s">
        <v>3019</v>
      </c>
      <c r="AN452" s="19" t="s">
        <v>1825</v>
      </c>
      <c r="AO452" s="169" t="s">
        <v>8690</v>
      </c>
      <c r="AP452" s="19"/>
      <c r="AS452" t="s">
        <v>6006</v>
      </c>
    </row>
    <row r="453" spans="1:45">
      <c r="X453" s="1">
        <v>1</v>
      </c>
      <c r="Y453" s="256" t="s">
        <v>7387</v>
      </c>
      <c r="AH453" s="19" t="s">
        <v>1825</v>
      </c>
      <c r="AI453" s="108" t="s">
        <v>5754</v>
      </c>
      <c r="AJ453" s="19" t="s">
        <v>1825</v>
      </c>
      <c r="AK453" s="62" t="s">
        <v>1630</v>
      </c>
      <c r="AL453" s="19" t="s">
        <v>1825</v>
      </c>
      <c r="AM453" s="26" t="s">
        <v>8344</v>
      </c>
      <c r="AN453" s="19" t="s">
        <v>1825</v>
      </c>
      <c r="AO453" s="210" t="s">
        <v>8691</v>
      </c>
      <c r="AP453" s="19"/>
      <c r="AS453" t="s">
        <v>6006</v>
      </c>
    </row>
    <row r="454" spans="1:45">
      <c r="AH454" s="19"/>
      <c r="AI454" s="19"/>
      <c r="AJ454" s="18"/>
      <c r="AK454" s="57"/>
      <c r="AL454" s="19" t="s">
        <v>1825</v>
      </c>
      <c r="AM454" s="37" t="s">
        <v>183</v>
      </c>
      <c r="AN454" s="179" t="s">
        <v>10044</v>
      </c>
      <c r="AO454" s="19"/>
      <c r="AP454" s="19"/>
      <c r="AS454" t="s">
        <v>6006</v>
      </c>
    </row>
    <row r="455" spans="1:45">
      <c r="AJ455" t="s">
        <v>5323</v>
      </c>
      <c r="AK455" s="226" t="s">
        <v>9046</v>
      </c>
      <c r="AL455" s="19"/>
      <c r="AM455" s="19"/>
      <c r="AN455" s="19" t="s">
        <v>5323</v>
      </c>
      <c r="AO455" s="210" t="s">
        <v>8548</v>
      </c>
      <c r="AP455" s="19"/>
      <c r="AS455" t="s">
        <v>6006</v>
      </c>
    </row>
    <row r="456" spans="1:45">
      <c r="AJ456" t="s">
        <v>1825</v>
      </c>
      <c r="AK456" s="223" t="s">
        <v>9047</v>
      </c>
      <c r="AN456" s="19" t="s">
        <v>1825</v>
      </c>
      <c r="AO456" s="256" t="s">
        <v>9996</v>
      </c>
      <c r="AP456" s="19"/>
      <c r="AS456" t="s">
        <v>6006</v>
      </c>
    </row>
    <row r="457" spans="1:45">
      <c r="AK457" s="223"/>
      <c r="AN457" s="19" t="s">
        <v>1825</v>
      </c>
      <c r="AO457" s="204" t="s">
        <v>9997</v>
      </c>
      <c r="AP457" s="19"/>
      <c r="AS457" t="s">
        <v>6006</v>
      </c>
    </row>
    <row r="458" spans="1:45">
      <c r="AK458" s="223"/>
      <c r="AN458" s="19" t="s">
        <v>1825</v>
      </c>
      <c r="AO458" s="238" t="s">
        <v>9998</v>
      </c>
      <c r="AP458" s="19"/>
      <c r="AS458" t="s">
        <v>6006</v>
      </c>
    </row>
    <row r="459" spans="1:45">
      <c r="AK459" s="223"/>
      <c r="AN459" s="19" t="s">
        <v>1825</v>
      </c>
      <c r="AO459" s="232" t="s">
        <v>9995</v>
      </c>
      <c r="AP459" s="19"/>
      <c r="AS459" t="s">
        <v>6006</v>
      </c>
    </row>
    <row r="460" spans="1:45">
      <c r="AN460" s="19" t="s">
        <v>1825</v>
      </c>
      <c r="AO460" s="232" t="s">
        <v>10043</v>
      </c>
      <c r="AP460" s="19"/>
      <c r="AS460" t="s">
        <v>6006</v>
      </c>
    </row>
    <row r="461" spans="1:45">
      <c r="A461" s="17" t="s">
        <v>9016</v>
      </c>
      <c r="AO461" s="19"/>
      <c r="AS461" t="s">
        <v>6006</v>
      </c>
    </row>
    <row r="462" spans="1:45">
      <c r="R462" s="11" t="s">
        <v>8905</v>
      </c>
      <c r="AB462" t="s">
        <v>5323</v>
      </c>
      <c r="AC462" s="283" t="s">
        <v>12301</v>
      </c>
      <c r="AD462" t="s">
        <v>5323</v>
      </c>
      <c r="AE462" s="283" t="s">
        <v>12299</v>
      </c>
      <c r="AN462" t="s">
        <v>5323</v>
      </c>
      <c r="AO462" s="210" t="s">
        <v>8548</v>
      </c>
      <c r="AP462" t="s">
        <v>5323</v>
      </c>
      <c r="AQ462" s="193" t="s">
        <v>2024</v>
      </c>
      <c r="AS462" t="s">
        <v>6006</v>
      </c>
    </row>
    <row r="463" spans="1:45">
      <c r="R463" s="20" t="s">
        <v>8907</v>
      </c>
      <c r="S463" s="19"/>
      <c r="AB463" s="1">
        <v>1</v>
      </c>
      <c r="AC463" s="283" t="s">
        <v>5809</v>
      </c>
      <c r="AD463" s="1">
        <v>1</v>
      </c>
      <c r="AE463" s="283" t="s">
        <v>12300</v>
      </c>
      <c r="AN463" s="1">
        <v>1</v>
      </c>
      <c r="AO463" s="256" t="s">
        <v>9996</v>
      </c>
      <c r="AP463" s="1">
        <v>1</v>
      </c>
      <c r="AQ463" s="193" t="s">
        <v>8110</v>
      </c>
      <c r="AS463" t="s">
        <v>6006</v>
      </c>
    </row>
    <row r="464" spans="1:45">
      <c r="R464" s="19" t="s">
        <v>5323</v>
      </c>
      <c r="S464" s="108" t="s">
        <v>8881</v>
      </c>
      <c r="T464" t="s">
        <v>5323</v>
      </c>
      <c r="U464" s="223" t="s">
        <v>573</v>
      </c>
      <c r="AB464" t="s">
        <v>1825</v>
      </c>
      <c r="AC464" s="283" t="s">
        <v>12302</v>
      </c>
      <c r="AN464" t="s">
        <v>1825</v>
      </c>
      <c r="AO464" s="204" t="s">
        <v>9997</v>
      </c>
      <c r="AP464" s="17" t="s">
        <v>5579</v>
      </c>
      <c r="AS464" t="s">
        <v>6006</v>
      </c>
    </row>
    <row r="465" spans="1:45">
      <c r="R465" s="19" t="s">
        <v>1825</v>
      </c>
      <c r="S465" s="108" t="s">
        <v>8882</v>
      </c>
      <c r="T465" s="1">
        <v>1</v>
      </c>
      <c r="U465" s="223" t="s">
        <v>8906</v>
      </c>
      <c r="AB465" s="1">
        <v>1</v>
      </c>
      <c r="AC465" s="283" t="s">
        <v>10263</v>
      </c>
      <c r="AN465" t="s">
        <v>1825</v>
      </c>
      <c r="AO465" s="256" t="s">
        <v>10000</v>
      </c>
      <c r="AP465" t="s">
        <v>5323</v>
      </c>
      <c r="AQ465" s="193" t="s">
        <v>8109</v>
      </c>
      <c r="AS465" t="s">
        <v>6006</v>
      </c>
    </row>
    <row r="466" spans="1:45">
      <c r="R466" s="19" t="s">
        <v>1825</v>
      </c>
      <c r="S466" s="108" t="s">
        <v>8883</v>
      </c>
      <c r="T466" t="s">
        <v>1825</v>
      </c>
      <c r="AN466" t="s">
        <v>1825</v>
      </c>
      <c r="AO466" s="238" t="s">
        <v>9998</v>
      </c>
      <c r="AP466" s="1">
        <v>1</v>
      </c>
      <c r="AQ466" s="193" t="s">
        <v>8111</v>
      </c>
      <c r="AS466" t="s">
        <v>6006</v>
      </c>
    </row>
    <row r="467" spans="1:45">
      <c r="R467" s="19"/>
      <c r="S467" s="19"/>
      <c r="T467" t="s">
        <v>5323</v>
      </c>
      <c r="U467" s="223" t="s">
        <v>8908</v>
      </c>
      <c r="AB467" t="s">
        <v>5323</v>
      </c>
      <c r="AC467" s="283" t="s">
        <v>12318</v>
      </c>
      <c r="AD467" t="s">
        <v>5323</v>
      </c>
      <c r="AE467" s="283" t="s">
        <v>12317</v>
      </c>
      <c r="AN467" t="s">
        <v>1825</v>
      </c>
      <c r="AO467" s="232" t="s">
        <v>9995</v>
      </c>
      <c r="AP467" t="s">
        <v>1825</v>
      </c>
      <c r="AQ467" s="238" t="s">
        <v>9299</v>
      </c>
      <c r="AS467" t="s">
        <v>6006</v>
      </c>
    </row>
    <row r="468" spans="1:45">
      <c r="U468" s="223"/>
      <c r="AB468" s="1">
        <v>1</v>
      </c>
      <c r="AC468" s="283" t="s">
        <v>5809</v>
      </c>
      <c r="AD468" s="1">
        <v>1</v>
      </c>
      <c r="AE468" s="283" t="s">
        <v>12319</v>
      </c>
      <c r="AN468" t="s">
        <v>1825</v>
      </c>
      <c r="AQ468" s="238"/>
      <c r="AS468" t="s">
        <v>6006</v>
      </c>
    </row>
    <row r="469" spans="1:45">
      <c r="U469" s="223"/>
      <c r="AB469" s="1">
        <v>1</v>
      </c>
      <c r="AC469" s="283" t="s">
        <v>12320</v>
      </c>
      <c r="AD469" s="1"/>
      <c r="AE469" s="17"/>
      <c r="AQ469" s="238"/>
      <c r="AS469" t="s">
        <v>6006</v>
      </c>
    </row>
    <row r="470" spans="1:45">
      <c r="U470" s="223"/>
      <c r="AB470" t="s">
        <v>1825</v>
      </c>
      <c r="AC470" s="283" t="s">
        <v>10263</v>
      </c>
      <c r="AD470" s="1"/>
      <c r="AE470" s="17"/>
      <c r="AQ470" s="238"/>
      <c r="AS470" t="s">
        <v>6006</v>
      </c>
    </row>
    <row r="471" spans="1:45">
      <c r="A471" s="17" t="s">
        <v>9016</v>
      </c>
      <c r="AS471" t="s">
        <v>6006</v>
      </c>
    </row>
    <row r="472" spans="1:45">
      <c r="R472" s="3" t="s">
        <v>8349</v>
      </c>
      <c r="AL472" s="20" t="s">
        <v>5252</v>
      </c>
      <c r="AM472" s="19"/>
      <c r="AN472" s="19"/>
      <c r="AS472" t="s">
        <v>6006</v>
      </c>
    </row>
    <row r="473" spans="1:45">
      <c r="R473" s="17"/>
      <c r="AL473" s="19" t="s">
        <v>5323</v>
      </c>
      <c r="AM473" s="35" t="s">
        <v>4449</v>
      </c>
      <c r="AN473" s="19"/>
      <c r="AS473" t="s">
        <v>6006</v>
      </c>
    </row>
    <row r="474" spans="1:45">
      <c r="R474" s="17"/>
      <c r="AL474" s="19" t="s">
        <v>1825</v>
      </c>
      <c r="AM474" s="62" t="s">
        <v>1681</v>
      </c>
      <c r="AN474" s="19"/>
      <c r="AS474" t="s">
        <v>6006</v>
      </c>
    </row>
    <row r="475" spans="1:45">
      <c r="R475" s="17"/>
      <c r="AL475" s="19" t="s">
        <v>1825</v>
      </c>
      <c r="AM475" s="96" t="s">
        <v>8347</v>
      </c>
      <c r="AN475" s="19"/>
      <c r="AS475" t="s">
        <v>6006</v>
      </c>
    </row>
    <row r="476" spans="1:45">
      <c r="R476" s="17"/>
      <c r="AL476" s="19" t="s">
        <v>1825</v>
      </c>
      <c r="AM476" s="204" t="s">
        <v>8348</v>
      </c>
      <c r="AN476" s="19"/>
      <c r="AS476" t="s">
        <v>6006</v>
      </c>
    </row>
    <row r="477" spans="1:45">
      <c r="AL477" s="19"/>
      <c r="AM477" s="19"/>
      <c r="AN477" s="19"/>
      <c r="AS477" t="s">
        <v>6006</v>
      </c>
    </row>
    <row r="478" spans="1:45">
      <c r="A478" s="17" t="s">
        <v>9016</v>
      </c>
      <c r="R478" s="30"/>
      <c r="AS478" t="s">
        <v>6006</v>
      </c>
    </row>
    <row r="479" spans="1:45">
      <c r="R479" s="50" t="s">
        <v>10122</v>
      </c>
      <c r="AS479" t="s">
        <v>6006</v>
      </c>
    </row>
    <row r="480" spans="1:45">
      <c r="R480" s="50"/>
      <c r="X480" t="s">
        <v>5323</v>
      </c>
      <c r="Y480" s="256" t="s">
        <v>2098</v>
      </c>
      <c r="AS480" t="s">
        <v>6006</v>
      </c>
    </row>
    <row r="481" spans="1:45">
      <c r="R481" s="50"/>
      <c r="X481" s="1">
        <v>1</v>
      </c>
      <c r="Y481" s="256" t="s">
        <v>9824</v>
      </c>
      <c r="AS481" t="s">
        <v>6006</v>
      </c>
    </row>
    <row r="482" spans="1:45">
      <c r="R482" s="4"/>
      <c r="X482" t="s">
        <v>1825</v>
      </c>
      <c r="AS482" t="s">
        <v>6006</v>
      </c>
    </row>
    <row r="483" spans="1:45">
      <c r="V483" t="s">
        <v>5323</v>
      </c>
      <c r="W483" s="17" t="s">
        <v>9823</v>
      </c>
      <c r="X483" t="s">
        <v>5323</v>
      </c>
      <c r="Y483" t="s">
        <v>3449</v>
      </c>
      <c r="AS483" t="s">
        <v>6006</v>
      </c>
    </row>
    <row r="484" spans="1:45">
      <c r="V484" s="1">
        <v>1</v>
      </c>
      <c r="W484" t="s">
        <v>856</v>
      </c>
      <c r="X484" s="1">
        <v>1</v>
      </c>
      <c r="Y484" s="17" t="s">
        <v>7246</v>
      </c>
      <c r="AS484" t="s">
        <v>6006</v>
      </c>
    </row>
    <row r="485" spans="1:45">
      <c r="V485" t="s">
        <v>1825</v>
      </c>
      <c r="W485" s="17" t="s">
        <v>7245</v>
      </c>
      <c r="X485" t="s">
        <v>1825</v>
      </c>
      <c r="AS485" t="s">
        <v>6006</v>
      </c>
    </row>
    <row r="486" spans="1:45">
      <c r="V486" s="1">
        <v>1</v>
      </c>
      <c r="W486" t="s">
        <v>5557</v>
      </c>
      <c r="X486" t="s">
        <v>5323</v>
      </c>
      <c r="Y486" s="37" t="s">
        <v>1815</v>
      </c>
      <c r="AS486" t="s">
        <v>6006</v>
      </c>
    </row>
    <row r="487" spans="1:45">
      <c r="X487" s="1">
        <v>1</v>
      </c>
      <c r="Y487" s="37" t="s">
        <v>7247</v>
      </c>
      <c r="AS487" t="s">
        <v>6006</v>
      </c>
    </row>
    <row r="488" spans="1:45">
      <c r="X488" t="s">
        <v>1825</v>
      </c>
      <c r="AS488" t="s">
        <v>6006</v>
      </c>
    </row>
    <row r="489" spans="1:45">
      <c r="X489" t="s">
        <v>5323</v>
      </c>
      <c r="Y489" t="s">
        <v>573</v>
      </c>
      <c r="AS489" t="s">
        <v>6006</v>
      </c>
    </row>
    <row r="490" spans="1:45">
      <c r="R490" s="30"/>
      <c r="X490" s="1">
        <v>1</v>
      </c>
      <c r="Y490" t="s">
        <v>4517</v>
      </c>
      <c r="AS490" t="s">
        <v>6006</v>
      </c>
    </row>
    <row r="491" spans="1:45">
      <c r="A491" s="17" t="s">
        <v>9016</v>
      </c>
      <c r="AS491" t="s">
        <v>6006</v>
      </c>
    </row>
    <row r="492" spans="1:45">
      <c r="R492" s="22" t="s">
        <v>2530</v>
      </c>
      <c r="AO492" s="37"/>
      <c r="AS492" t="s">
        <v>6006</v>
      </c>
    </row>
    <row r="493" spans="1:45">
      <c r="N493" t="s">
        <v>5323</v>
      </c>
      <c r="O493" s="93" t="s">
        <v>6333</v>
      </c>
      <c r="P493" t="s">
        <v>5323</v>
      </c>
      <c r="Q493" s="93" t="s">
        <v>2532</v>
      </c>
      <c r="Z493" t="s">
        <v>5323</v>
      </c>
      <c r="AA493" s="256" t="s">
        <v>9759</v>
      </c>
      <c r="AO493" s="37"/>
      <c r="AS493" t="s">
        <v>6006</v>
      </c>
    </row>
    <row r="494" spans="1:45">
      <c r="N494" t="s">
        <v>1825</v>
      </c>
      <c r="O494" s="62" t="s">
        <v>5790</v>
      </c>
      <c r="P494" t="s">
        <v>1825</v>
      </c>
      <c r="Q494" s="62" t="s">
        <v>2533</v>
      </c>
      <c r="Z494" s="1">
        <v>1</v>
      </c>
      <c r="AA494" s="256" t="s">
        <v>9760</v>
      </c>
      <c r="AO494" s="37"/>
      <c r="AS494" t="s">
        <v>6006</v>
      </c>
    </row>
    <row r="495" spans="1:45">
      <c r="N495" t="s">
        <v>1825</v>
      </c>
      <c r="O495" s="62" t="s">
        <v>2531</v>
      </c>
      <c r="Z495" t="s">
        <v>1825</v>
      </c>
      <c r="AA495" s="256" t="s">
        <v>9761</v>
      </c>
      <c r="AO495" s="37"/>
      <c r="AS495" t="s">
        <v>6006</v>
      </c>
    </row>
    <row r="496" spans="1:45">
      <c r="A496" s="17" t="s">
        <v>9016</v>
      </c>
      <c r="O496" s="62"/>
      <c r="R496" s="17"/>
      <c r="AO496" s="37"/>
      <c r="AS496" t="s">
        <v>6006</v>
      </c>
    </row>
    <row r="497" spans="1:45">
      <c r="O497" s="62"/>
      <c r="R497" s="3" t="s">
        <v>9261</v>
      </c>
      <c r="AF497" s="20" t="s">
        <v>9265</v>
      </c>
      <c r="AG497" s="19"/>
      <c r="AH497" s="19"/>
      <c r="AO497" s="37"/>
      <c r="AS497" t="s">
        <v>6006</v>
      </c>
    </row>
    <row r="498" spans="1:45">
      <c r="O498" s="62"/>
      <c r="R498" s="17"/>
      <c r="AF498" s="19" t="s">
        <v>5323</v>
      </c>
      <c r="AG498" s="223" t="s">
        <v>5454</v>
      </c>
      <c r="AH498" s="19"/>
      <c r="AO498" s="37"/>
      <c r="AS498" t="s">
        <v>6006</v>
      </c>
    </row>
    <row r="499" spans="1:45">
      <c r="O499" s="62"/>
      <c r="R499" s="17"/>
      <c r="AF499" s="19" t="s">
        <v>1825</v>
      </c>
      <c r="AG499" s="223" t="s">
        <v>1952</v>
      </c>
      <c r="AH499" s="19"/>
      <c r="AO499" s="37"/>
      <c r="AS499" t="s">
        <v>6006</v>
      </c>
    </row>
    <row r="500" spans="1:45">
      <c r="O500" s="62"/>
      <c r="R500" s="17"/>
      <c r="AF500" s="19" t="s">
        <v>1825</v>
      </c>
      <c r="AG500" s="223" t="s">
        <v>9262</v>
      </c>
      <c r="AH500" s="19"/>
      <c r="AO500" s="37"/>
      <c r="AS500" t="s">
        <v>6006</v>
      </c>
    </row>
    <row r="501" spans="1:45">
      <c r="O501" s="62"/>
      <c r="R501" s="17"/>
      <c r="AF501" s="19" t="s">
        <v>1825</v>
      </c>
      <c r="AG501" s="223" t="s">
        <v>9263</v>
      </c>
      <c r="AH501" s="19"/>
      <c r="AO501" s="37"/>
      <c r="AS501" t="s">
        <v>6006</v>
      </c>
    </row>
    <row r="502" spans="1:45">
      <c r="O502" s="62"/>
      <c r="R502" s="17"/>
      <c r="AF502" s="19" t="s">
        <v>1825</v>
      </c>
      <c r="AG502" s="223" t="s">
        <v>9264</v>
      </c>
      <c r="AH502" s="19"/>
      <c r="AO502" s="37"/>
      <c r="AS502" t="s">
        <v>6006</v>
      </c>
    </row>
    <row r="503" spans="1:45">
      <c r="A503" s="17" t="s">
        <v>9016</v>
      </c>
      <c r="O503" s="62"/>
      <c r="AF503" s="19"/>
      <c r="AG503" s="19"/>
      <c r="AH503" s="19"/>
      <c r="AO503" s="37"/>
      <c r="AS503" t="s">
        <v>6006</v>
      </c>
    </row>
    <row r="504" spans="1:45">
      <c r="O504" s="62"/>
      <c r="R504" s="3" t="s">
        <v>9124</v>
      </c>
      <c r="AH504" t="s">
        <v>5323</v>
      </c>
      <c r="AI504" s="223" t="s">
        <v>4299</v>
      </c>
      <c r="AJ504" t="s">
        <v>5323</v>
      </c>
      <c r="AK504" s="278" t="s">
        <v>5973</v>
      </c>
      <c r="AO504" s="37"/>
      <c r="AS504" t="s">
        <v>6006</v>
      </c>
    </row>
    <row r="505" spans="1:45">
      <c r="O505" s="62"/>
      <c r="AH505" s="1">
        <v>1</v>
      </c>
      <c r="AI505" s="223" t="s">
        <v>590</v>
      </c>
      <c r="AJ505" s="1">
        <v>1</v>
      </c>
      <c r="AK505" s="278" t="s">
        <v>2640</v>
      </c>
      <c r="AO505" s="37"/>
      <c r="AS505" t="s">
        <v>6006</v>
      </c>
    </row>
    <row r="506" spans="1:45">
      <c r="O506" s="62"/>
      <c r="AH506" t="s">
        <v>1825</v>
      </c>
      <c r="AI506" s="223" t="s">
        <v>9125</v>
      </c>
      <c r="AJ506" t="s">
        <v>1825</v>
      </c>
      <c r="AK506" s="278" t="s">
        <v>12155</v>
      </c>
      <c r="AO506" s="37"/>
      <c r="AS506" t="s">
        <v>6006</v>
      </c>
    </row>
    <row r="507" spans="1:45">
      <c r="A507" s="17" t="s">
        <v>9016</v>
      </c>
      <c r="AO507" s="37"/>
      <c r="AS507" t="s">
        <v>6006</v>
      </c>
    </row>
    <row r="508" spans="1:45">
      <c r="R508" s="11" t="s">
        <v>7458</v>
      </c>
      <c r="AL508" t="s">
        <v>5323</v>
      </c>
      <c r="AM508" s="181" t="s">
        <v>7459</v>
      </c>
      <c r="AO508" s="37"/>
      <c r="AS508" t="s">
        <v>6006</v>
      </c>
    </row>
    <row r="509" spans="1:45">
      <c r="AL509" s="1">
        <v>1</v>
      </c>
      <c r="AM509" s="181" t="s">
        <v>7460</v>
      </c>
      <c r="AO509" s="37"/>
      <c r="AS509" t="s">
        <v>6006</v>
      </c>
    </row>
    <row r="510" spans="1:45">
      <c r="A510" s="17" t="s">
        <v>9016</v>
      </c>
      <c r="AO510" s="37"/>
      <c r="AS510" t="s">
        <v>6006</v>
      </c>
    </row>
    <row r="511" spans="1:45">
      <c r="R511" s="3" t="s">
        <v>8952</v>
      </c>
      <c r="AJ511" s="57" t="s">
        <v>2306</v>
      </c>
      <c r="AK511" s="57"/>
      <c r="AN511" t="s">
        <v>5323</v>
      </c>
      <c r="AO511" s="37" t="s">
        <v>9508</v>
      </c>
      <c r="AP511" t="s">
        <v>5323</v>
      </c>
      <c r="AQ511" s="238" t="s">
        <v>9509</v>
      </c>
      <c r="AS511" t="s">
        <v>6006</v>
      </c>
    </row>
    <row r="512" spans="1:45">
      <c r="AJ512" s="19" t="s">
        <v>5323</v>
      </c>
      <c r="AK512" s="37" t="s">
        <v>4934</v>
      </c>
      <c r="AL512" t="s">
        <v>5323</v>
      </c>
      <c r="AM512" s="8" t="s">
        <v>8642</v>
      </c>
      <c r="AN512" s="1">
        <v>1</v>
      </c>
      <c r="AO512" s="169" t="s">
        <v>7094</v>
      </c>
      <c r="AS512" t="s">
        <v>6006</v>
      </c>
    </row>
    <row r="513" spans="1:45">
      <c r="AJ513" s="19" t="s">
        <v>1825</v>
      </c>
      <c r="AK513" s="37" t="s">
        <v>1642</v>
      </c>
      <c r="AL513" s="1">
        <v>1</v>
      </c>
      <c r="AM513" s="35" t="s">
        <v>4450</v>
      </c>
      <c r="AN513" t="s">
        <v>1825</v>
      </c>
      <c r="AO513" s="210" t="s">
        <v>8735</v>
      </c>
      <c r="AS513" t="s">
        <v>6006</v>
      </c>
    </row>
    <row r="514" spans="1:45">
      <c r="AJ514" s="19" t="s">
        <v>1825</v>
      </c>
      <c r="AK514" s="37" t="s">
        <v>2071</v>
      </c>
      <c r="AL514" t="s">
        <v>1825</v>
      </c>
      <c r="AM514" s="9" t="s">
        <v>3141</v>
      </c>
      <c r="AN514" s="1">
        <v>1</v>
      </c>
      <c r="AO514" s="238" t="s">
        <v>9510</v>
      </c>
      <c r="AS514" t="s">
        <v>6006</v>
      </c>
    </row>
    <row r="515" spans="1:45">
      <c r="AJ515" s="19" t="s">
        <v>1825</v>
      </c>
      <c r="AK515" s="44" t="s">
        <v>920</v>
      </c>
      <c r="AL515" t="s">
        <v>1825</v>
      </c>
      <c r="AM515" s="17" t="s">
        <v>8299</v>
      </c>
      <c r="AN515" t="s">
        <v>1825</v>
      </c>
      <c r="AO515" s="210" t="s">
        <v>8734</v>
      </c>
      <c r="AS515" t="s">
        <v>6006</v>
      </c>
    </row>
    <row r="516" spans="1:45">
      <c r="AJ516" s="57" t="s">
        <v>1505</v>
      </c>
      <c r="AK516" s="18"/>
      <c r="AL516" s="1">
        <v>1</v>
      </c>
      <c r="AM516" s="37" t="s">
        <v>3699</v>
      </c>
      <c r="AN516" t="s">
        <v>1825</v>
      </c>
      <c r="AS516" t="s">
        <v>6006</v>
      </c>
    </row>
    <row r="517" spans="1:45">
      <c r="AJ517" s="19" t="s">
        <v>5323</v>
      </c>
      <c r="AK517" t="s">
        <v>5454</v>
      </c>
      <c r="AL517" t="s">
        <v>1825</v>
      </c>
      <c r="AM517" s="35" t="s">
        <v>952</v>
      </c>
      <c r="AN517" t="s">
        <v>5323</v>
      </c>
      <c r="AO517" s="35" t="s">
        <v>1746</v>
      </c>
      <c r="AS517" t="s">
        <v>6006</v>
      </c>
    </row>
    <row r="518" spans="1:45">
      <c r="AJ518" s="19" t="s">
        <v>1825</v>
      </c>
      <c r="AK518" s="38" t="s">
        <v>8514</v>
      </c>
      <c r="AL518" s="18"/>
      <c r="AN518" s="1">
        <v>1</v>
      </c>
      <c r="AO518" s="66" t="s">
        <v>3222</v>
      </c>
      <c r="AS518" t="s">
        <v>6006</v>
      </c>
    </row>
    <row r="519" spans="1:45">
      <c r="AJ519" s="19" t="s">
        <v>1825</v>
      </c>
      <c r="AK519" s="210" t="s">
        <v>8364</v>
      </c>
      <c r="AL519" s="18"/>
      <c r="AN519" t="s">
        <v>1825</v>
      </c>
      <c r="AO519" s="37" t="s">
        <v>3137</v>
      </c>
      <c r="AS519" t="s">
        <v>6006</v>
      </c>
    </row>
    <row r="520" spans="1:45">
      <c r="AJ520" s="19" t="s">
        <v>1825</v>
      </c>
      <c r="AK520" s="185" t="s">
        <v>8513</v>
      </c>
      <c r="AL520" s="18"/>
      <c r="AN520" t="s">
        <v>1825</v>
      </c>
      <c r="AS520" t="s">
        <v>6006</v>
      </c>
    </row>
    <row r="521" spans="1:45">
      <c r="AJ521" s="19" t="s">
        <v>1825</v>
      </c>
      <c r="AK521" s="214" t="s">
        <v>8366</v>
      </c>
      <c r="AL521" s="18"/>
      <c r="AN521" t="s">
        <v>5323</v>
      </c>
      <c r="AO521" s="238" t="s">
        <v>9329</v>
      </c>
      <c r="AS521" t="s">
        <v>6006</v>
      </c>
    </row>
    <row r="522" spans="1:45">
      <c r="AJ522" s="19" t="s">
        <v>1825</v>
      </c>
      <c r="AK522" s="212" t="s">
        <v>8365</v>
      </c>
      <c r="AL522" s="18"/>
      <c r="AN522" s="1">
        <v>1</v>
      </c>
      <c r="AO522" s="238" t="s">
        <v>9330</v>
      </c>
      <c r="AS522" t="s">
        <v>6006</v>
      </c>
    </row>
    <row r="523" spans="1:45">
      <c r="AJ523" s="19" t="s">
        <v>1825</v>
      </c>
      <c r="AK523" s="17" t="s">
        <v>7541</v>
      </c>
      <c r="AL523" s="18"/>
      <c r="AN523" t="s">
        <v>1825</v>
      </c>
      <c r="AO523" s="238" t="s">
        <v>9331</v>
      </c>
      <c r="AS523" t="s">
        <v>6006</v>
      </c>
    </row>
    <row r="524" spans="1:45">
      <c r="AJ524" s="19" t="s">
        <v>1825</v>
      </c>
      <c r="AK524" s="18"/>
      <c r="AL524" s="18"/>
      <c r="AO524" s="78"/>
      <c r="AS524" t="s">
        <v>6006</v>
      </c>
    </row>
    <row r="525" spans="1:45">
      <c r="AJ525" t="s">
        <v>1825</v>
      </c>
      <c r="AK525" s="181" t="s">
        <v>8300</v>
      </c>
      <c r="AN525" t="s">
        <v>5323</v>
      </c>
      <c r="AO525" s="223" t="s">
        <v>9024</v>
      </c>
      <c r="AS525" t="s">
        <v>6006</v>
      </c>
    </row>
    <row r="526" spans="1:45">
      <c r="AJ526" s="1">
        <v>1</v>
      </c>
      <c r="AK526" s="181" t="s">
        <v>7543</v>
      </c>
      <c r="AN526" s="1">
        <v>1</v>
      </c>
      <c r="AO526" s="238" t="s">
        <v>9400</v>
      </c>
      <c r="AS526" t="s">
        <v>6006</v>
      </c>
    </row>
    <row r="527" spans="1:45">
      <c r="AJ527" t="s">
        <v>1825</v>
      </c>
      <c r="AK527" s="217" t="s">
        <v>8379</v>
      </c>
      <c r="AO527" s="78"/>
      <c r="AS527" t="s">
        <v>6006</v>
      </c>
    </row>
    <row r="528" spans="1:45">
      <c r="A528" s="17" t="s">
        <v>9016</v>
      </c>
      <c r="AS528" t="s">
        <v>6006</v>
      </c>
    </row>
    <row r="529" spans="1:45">
      <c r="R529" s="4" t="s">
        <v>8953</v>
      </c>
      <c r="AF529" s="57" t="s">
        <v>1505</v>
      </c>
      <c r="AG529" s="18"/>
      <c r="AJ529" t="s">
        <v>5323</v>
      </c>
      <c r="AK529" s="17" t="s">
        <v>10240</v>
      </c>
      <c r="AL529" t="s">
        <v>5323</v>
      </c>
      <c r="AM529" s="204" t="s">
        <v>10241</v>
      </c>
      <c r="AN529" t="s">
        <v>5323</v>
      </c>
      <c r="AO529" s="169" t="s">
        <v>10238</v>
      </c>
      <c r="AP529" t="s">
        <v>5323</v>
      </c>
      <c r="AQ529" s="204" t="s">
        <v>10234</v>
      </c>
      <c r="AS529" t="s">
        <v>6006</v>
      </c>
    </row>
    <row r="530" spans="1:45">
      <c r="R530" s="11"/>
      <c r="AF530" s="19" t="s">
        <v>5323</v>
      </c>
      <c r="AG530" s="37" t="s">
        <v>10244</v>
      </c>
      <c r="AH530" t="s">
        <v>5323</v>
      </c>
      <c r="AI530" s="110" t="s">
        <v>10243</v>
      </c>
      <c r="AJ530" s="1">
        <v>1</v>
      </c>
      <c r="AK530" s="17" t="s">
        <v>10239</v>
      </c>
      <c r="AN530" s="1">
        <v>1</v>
      </c>
      <c r="AO530" s="169" t="s">
        <v>7084</v>
      </c>
      <c r="AP530" s="1">
        <v>1</v>
      </c>
      <c r="AQ530" s="204" t="s">
        <v>10237</v>
      </c>
      <c r="AS530" t="s">
        <v>6006</v>
      </c>
    </row>
    <row r="531" spans="1:45">
      <c r="R531" s="3"/>
      <c r="AF531" s="19" t="s">
        <v>1825</v>
      </c>
      <c r="AG531" s="37" t="s">
        <v>1256</v>
      </c>
      <c r="AH531" s="1">
        <v>1</v>
      </c>
      <c r="AI531" s="154" t="s">
        <v>1299</v>
      </c>
      <c r="AJ531" t="s">
        <v>1825</v>
      </c>
      <c r="AK531" s="217" t="s">
        <v>8379</v>
      </c>
      <c r="AN531" t="s">
        <v>1825</v>
      </c>
      <c r="AO531" s="169" t="s">
        <v>8644</v>
      </c>
      <c r="AP531" t="s">
        <v>1825</v>
      </c>
      <c r="AQ531" s="256"/>
      <c r="AS531" t="s">
        <v>6006</v>
      </c>
    </row>
    <row r="532" spans="1:45">
      <c r="R532" s="3"/>
      <c r="AF532" s="19" t="s">
        <v>1825</v>
      </c>
      <c r="AG532" s="37" t="s">
        <v>10242</v>
      </c>
      <c r="AH532" s="18"/>
      <c r="AJ532" t="s">
        <v>1825</v>
      </c>
      <c r="AK532" s="17" t="s">
        <v>8967</v>
      </c>
      <c r="AN532" t="s">
        <v>1825</v>
      </c>
      <c r="AO532" s="274" t="s">
        <v>11913</v>
      </c>
      <c r="AP532" t="s">
        <v>5323</v>
      </c>
      <c r="AQ532" s="256" t="s">
        <v>10235</v>
      </c>
      <c r="AS532" t="s">
        <v>6006</v>
      </c>
    </row>
    <row r="533" spans="1:45">
      <c r="R533" s="3"/>
      <c r="AF533" s="19" t="s">
        <v>1825</v>
      </c>
      <c r="AG533" s="37" t="s">
        <v>521</v>
      </c>
      <c r="AH533" s="18"/>
      <c r="AK533" s="204"/>
      <c r="AN533" s="1">
        <v>1</v>
      </c>
      <c r="AO533" s="210" t="s">
        <v>8981</v>
      </c>
      <c r="AP533" s="1">
        <v>1</v>
      </c>
      <c r="AQ533" s="256" t="s">
        <v>10236</v>
      </c>
      <c r="AS533" t="s">
        <v>6006</v>
      </c>
    </row>
    <row r="534" spans="1:45">
      <c r="R534" s="3"/>
      <c r="AF534" s="18"/>
      <c r="AG534" s="18"/>
      <c r="AH534" s="18"/>
      <c r="AK534" s="206"/>
      <c r="AL534" s="1"/>
      <c r="AM534" s="256"/>
      <c r="AN534" t="s">
        <v>1825</v>
      </c>
      <c r="AO534" s="210" t="s">
        <v>8982</v>
      </c>
      <c r="AS534" t="s">
        <v>6006</v>
      </c>
    </row>
    <row r="535" spans="1:45">
      <c r="R535" s="3"/>
      <c r="AF535" s="1"/>
      <c r="AG535" s="17"/>
      <c r="AK535" s="206"/>
      <c r="AL535" s="1"/>
      <c r="AM535" s="256"/>
      <c r="AN535" t="s">
        <v>1825</v>
      </c>
      <c r="AO535" s="210"/>
      <c r="AS535" t="s">
        <v>6006</v>
      </c>
    </row>
    <row r="536" spans="1:45">
      <c r="R536" s="3"/>
      <c r="AF536" s="1"/>
      <c r="AG536" s="17"/>
      <c r="AN536" t="s">
        <v>1825</v>
      </c>
      <c r="AO536" s="20" t="s">
        <v>7240</v>
      </c>
      <c r="AP536" s="18"/>
      <c r="AS536" t="s">
        <v>6006</v>
      </c>
    </row>
    <row r="537" spans="1:45">
      <c r="R537" s="3"/>
      <c r="AF537" s="1"/>
      <c r="AG537" s="17"/>
      <c r="AN537" s="19" t="s">
        <v>5323</v>
      </c>
      <c r="AO537" s="223" t="s">
        <v>585</v>
      </c>
      <c r="AP537" s="18"/>
      <c r="AS537" t="s">
        <v>6006</v>
      </c>
    </row>
    <row r="538" spans="1:45">
      <c r="R538" s="3"/>
      <c r="AF538" s="1"/>
      <c r="AG538" s="17"/>
      <c r="AN538" s="19" t="s">
        <v>1825</v>
      </c>
      <c r="AO538" s="164" t="s">
        <v>9063</v>
      </c>
      <c r="AP538" s="18"/>
      <c r="AS538" t="s">
        <v>6006</v>
      </c>
    </row>
    <row r="539" spans="1:45">
      <c r="R539" s="3"/>
      <c r="AF539" s="1"/>
      <c r="AG539" s="17"/>
      <c r="AN539" s="18"/>
      <c r="AO539" s="18"/>
      <c r="AP539" s="18"/>
      <c r="AS539" t="s">
        <v>6006</v>
      </c>
    </row>
    <row r="540" spans="1:45">
      <c r="A540" s="17" t="s">
        <v>9016</v>
      </c>
      <c r="R540" s="3"/>
      <c r="AS540" t="s">
        <v>6006</v>
      </c>
    </row>
    <row r="541" spans="1:45">
      <c r="A541" s="17"/>
      <c r="R541" s="15" t="s">
        <v>4981</v>
      </c>
      <c r="AH541" t="s">
        <v>5323</v>
      </c>
      <c r="AI541" s="69" t="s">
        <v>3510</v>
      </c>
      <c r="AS541" t="s">
        <v>6006</v>
      </c>
    </row>
    <row r="542" spans="1:45">
      <c r="A542" s="17"/>
      <c r="R542" s="3"/>
      <c r="AH542" s="1">
        <v>1</v>
      </c>
      <c r="AI542" s="69" t="s">
        <v>3511</v>
      </c>
      <c r="AS542" t="s">
        <v>6006</v>
      </c>
    </row>
    <row r="543" spans="1:45">
      <c r="A543" s="17"/>
      <c r="R543" s="3"/>
      <c r="AH543" t="s">
        <v>1825</v>
      </c>
      <c r="AI543" s="256" t="s">
        <v>9887</v>
      </c>
      <c r="AS543" t="s">
        <v>6006</v>
      </c>
    </row>
    <row r="544" spans="1:45">
      <c r="A544" s="17"/>
      <c r="R544" s="3"/>
      <c r="AH544" t="s">
        <v>1825</v>
      </c>
      <c r="AJ544" s="57" t="s">
        <v>7171</v>
      </c>
      <c r="AK544" s="18"/>
      <c r="AL544" s="19"/>
      <c r="AS544" t="s">
        <v>6006</v>
      </c>
    </row>
    <row r="545" spans="1:45">
      <c r="AH545" s="19" t="s">
        <v>5323</v>
      </c>
      <c r="AI545" s="17" t="s">
        <v>6771</v>
      </c>
      <c r="AJ545" s="19" t="s">
        <v>5323</v>
      </c>
      <c r="AK545" t="s">
        <v>1810</v>
      </c>
      <c r="AL545" s="19"/>
      <c r="AS545" t="s">
        <v>6006</v>
      </c>
    </row>
    <row r="546" spans="1:45">
      <c r="R546" s="3"/>
      <c r="AF546" s="57" t="s">
        <v>2483</v>
      </c>
      <c r="AG546" s="18"/>
      <c r="AH546" s="1">
        <v>1</v>
      </c>
      <c r="AI546" s="17" t="s">
        <v>5172</v>
      </c>
      <c r="AJ546" s="19" t="s">
        <v>1825</v>
      </c>
      <c r="AK546" s="17" t="s">
        <v>3312</v>
      </c>
      <c r="AL546" s="19"/>
      <c r="AS546" t="s">
        <v>6006</v>
      </c>
    </row>
    <row r="547" spans="1:45">
      <c r="AF547" s="19" t="s">
        <v>5323</v>
      </c>
      <c r="AG547" t="s">
        <v>642</v>
      </c>
      <c r="AH547" s="19" t="s">
        <v>1825</v>
      </c>
      <c r="AI547" s="223" t="s">
        <v>8943</v>
      </c>
      <c r="AJ547" s="19"/>
      <c r="AK547" s="19"/>
      <c r="AL547" s="19"/>
      <c r="AS547" t="s">
        <v>6006</v>
      </c>
    </row>
    <row r="548" spans="1:45">
      <c r="R548" s="3"/>
      <c r="AF548" s="19" t="s">
        <v>1825</v>
      </c>
      <c r="AG548" t="s">
        <v>1809</v>
      </c>
      <c r="AH548" s="1">
        <v>1</v>
      </c>
      <c r="AI548" s="17" t="s">
        <v>5175</v>
      </c>
      <c r="AS548" t="s">
        <v>6006</v>
      </c>
    </row>
    <row r="549" spans="1:45">
      <c r="R549" s="3"/>
      <c r="AF549" s="19" t="s">
        <v>1825</v>
      </c>
      <c r="AG549" t="s">
        <v>4666</v>
      </c>
      <c r="AH549" s="19" t="s">
        <v>1825</v>
      </c>
      <c r="AS549" t="s">
        <v>6006</v>
      </c>
    </row>
    <row r="550" spans="1:45">
      <c r="R550" s="3"/>
      <c r="AF550" s="19" t="s">
        <v>1825</v>
      </c>
      <c r="AG550" t="s">
        <v>4665</v>
      </c>
      <c r="AH550" s="19" t="s">
        <v>5323</v>
      </c>
      <c r="AI550" s="37" t="s">
        <v>3999</v>
      </c>
      <c r="AS550" t="s">
        <v>6006</v>
      </c>
    </row>
    <row r="551" spans="1:45">
      <c r="AF551" s="19" t="s">
        <v>1825</v>
      </c>
      <c r="AG551" t="s">
        <v>747</v>
      </c>
      <c r="AH551" s="1">
        <v>1</v>
      </c>
      <c r="AI551" s="62" t="s">
        <v>6339</v>
      </c>
      <c r="AS551" t="s">
        <v>6006</v>
      </c>
    </row>
    <row r="552" spans="1:45">
      <c r="A552" s="17" t="s">
        <v>9016</v>
      </c>
      <c r="R552" s="1"/>
      <c r="AF552" s="18"/>
      <c r="AG552" s="18"/>
      <c r="AH552" s="1"/>
      <c r="AI552" s="62"/>
      <c r="AS552" t="s">
        <v>6006</v>
      </c>
    </row>
    <row r="553" spans="1:45">
      <c r="R553" s="11" t="s">
        <v>11745</v>
      </c>
      <c r="AI553" s="62"/>
      <c r="AS553" t="s">
        <v>6006</v>
      </c>
    </row>
    <row r="554" spans="1:45">
      <c r="R554" s="11"/>
      <c r="T554" t="s">
        <v>5323</v>
      </c>
      <c r="U554" s="278" t="s">
        <v>2073</v>
      </c>
      <c r="AI554" s="62"/>
    </row>
    <row r="555" spans="1:45">
      <c r="R555" s="11"/>
      <c r="T555" s="1">
        <v>1</v>
      </c>
      <c r="U555" s="278" t="s">
        <v>4566</v>
      </c>
      <c r="AI555" s="62"/>
    </row>
    <row r="556" spans="1:45">
      <c r="R556" s="1"/>
      <c r="T556" t="s">
        <v>1825</v>
      </c>
      <c r="U556" s="278" t="s">
        <v>12413</v>
      </c>
      <c r="AI556" s="62"/>
      <c r="AS556" t="s">
        <v>6006</v>
      </c>
    </row>
    <row r="557" spans="1:45">
      <c r="A557" s="17" t="s">
        <v>9016</v>
      </c>
      <c r="AS557" t="s">
        <v>6006</v>
      </c>
    </row>
    <row r="558" spans="1:45">
      <c r="R558" s="4" t="s">
        <v>8792</v>
      </c>
      <c r="S558" s="4"/>
      <c r="AD558" t="s">
        <v>5323</v>
      </c>
      <c r="AE558" s="159" t="s">
        <v>2849</v>
      </c>
      <c r="AS558" t="s">
        <v>6006</v>
      </c>
    </row>
    <row r="559" spans="1:45">
      <c r="R559" s="224" t="s">
        <v>9924</v>
      </c>
      <c r="AD559" s="1">
        <v>1</v>
      </c>
      <c r="AE559" s="159" t="s">
        <v>392</v>
      </c>
      <c r="AS559" t="s">
        <v>6006</v>
      </c>
    </row>
    <row r="560" spans="1:45">
      <c r="AD560" t="s">
        <v>1825</v>
      </c>
      <c r="AS560" t="s">
        <v>6006</v>
      </c>
    </row>
    <row r="561" spans="28:45">
      <c r="AD561" t="s">
        <v>5323</v>
      </c>
      <c r="AE561" s="27" t="s">
        <v>4310</v>
      </c>
      <c r="AS561" t="s">
        <v>6006</v>
      </c>
    </row>
    <row r="562" spans="28:45">
      <c r="AD562" s="1">
        <v>1</v>
      </c>
      <c r="AE562" s="69" t="s">
        <v>5489</v>
      </c>
      <c r="AS562" t="s">
        <v>6006</v>
      </c>
    </row>
    <row r="563" spans="28:45">
      <c r="AD563" t="s">
        <v>1825</v>
      </c>
      <c r="AE563" s="27" t="s">
        <v>6057</v>
      </c>
      <c r="AK563" s="75" t="s">
        <v>4155</v>
      </c>
      <c r="AS563" t="s">
        <v>6006</v>
      </c>
    </row>
    <row r="564" spans="28:45">
      <c r="AC564" s="112" t="s">
        <v>472</v>
      </c>
      <c r="AD564" t="s">
        <v>1825</v>
      </c>
      <c r="AE564" s="27" t="s">
        <v>643</v>
      </c>
      <c r="AS564" t="s">
        <v>6006</v>
      </c>
    </row>
    <row r="565" spans="28:45">
      <c r="AB565" s="57" t="s">
        <v>3848</v>
      </c>
      <c r="AC565" s="18"/>
      <c r="AD565" t="s">
        <v>1825</v>
      </c>
      <c r="AE565" s="112" t="s">
        <v>472</v>
      </c>
      <c r="AS565" t="s">
        <v>6006</v>
      </c>
    </row>
    <row r="566" spans="28:45">
      <c r="AB566" s="19" t="s">
        <v>5323</v>
      </c>
      <c r="AC566" s="69" t="s">
        <v>3742</v>
      </c>
      <c r="AD566" t="s">
        <v>5323</v>
      </c>
      <c r="AE566" s="71" t="s">
        <v>2390</v>
      </c>
      <c r="AS566" t="s">
        <v>6006</v>
      </c>
    </row>
    <row r="567" spans="28:45">
      <c r="AB567" s="19" t="s">
        <v>1825</v>
      </c>
      <c r="AC567" s="71" t="s">
        <v>1316</v>
      </c>
      <c r="AD567" s="1">
        <v>1</v>
      </c>
      <c r="AE567" s="69" t="s">
        <v>5490</v>
      </c>
      <c r="AS567" t="s">
        <v>6006</v>
      </c>
    </row>
    <row r="568" spans="28:45">
      <c r="AB568" s="19" t="s">
        <v>1825</v>
      </c>
      <c r="AC568" s="69" t="s">
        <v>867</v>
      </c>
      <c r="AD568" t="s">
        <v>1825</v>
      </c>
      <c r="AS568" t="s">
        <v>6006</v>
      </c>
    </row>
    <row r="569" spans="28:45">
      <c r="AB569" s="19" t="s">
        <v>1825</v>
      </c>
      <c r="AC569" s="62" t="s">
        <v>2131</v>
      </c>
      <c r="AD569" t="s">
        <v>5323</v>
      </c>
      <c r="AE569" s="71" t="s">
        <v>3949</v>
      </c>
      <c r="AS569" t="s">
        <v>6006</v>
      </c>
    </row>
    <row r="570" spans="28:45">
      <c r="AB570" s="19" t="s">
        <v>1825</v>
      </c>
      <c r="AC570" s="18"/>
      <c r="AD570" s="1">
        <v>1</v>
      </c>
      <c r="AE570" s="69" t="s">
        <v>3950</v>
      </c>
      <c r="AK570" s="79"/>
      <c r="AS570" t="s">
        <v>6006</v>
      </c>
    </row>
    <row r="571" spans="28:45">
      <c r="AB571" t="s">
        <v>1825</v>
      </c>
      <c r="AC571" t="s">
        <v>1828</v>
      </c>
      <c r="AD571" t="s">
        <v>1825</v>
      </c>
      <c r="AS571" t="s">
        <v>6006</v>
      </c>
    </row>
    <row r="572" spans="28:45">
      <c r="AB572" s="1">
        <v>1</v>
      </c>
      <c r="AC572" s="181" t="s">
        <v>7812</v>
      </c>
      <c r="AD572" t="s">
        <v>5323</v>
      </c>
      <c r="AE572" s="181" t="s">
        <v>5255</v>
      </c>
      <c r="AG572" s="112" t="s">
        <v>661</v>
      </c>
      <c r="AI572" s="112" t="s">
        <v>661</v>
      </c>
      <c r="AS572" t="s">
        <v>6006</v>
      </c>
    </row>
    <row r="573" spans="28:45">
      <c r="AD573" s="1">
        <v>1</v>
      </c>
      <c r="AE573" s="181" t="s">
        <v>7818</v>
      </c>
      <c r="AF573" t="s">
        <v>5323</v>
      </c>
      <c r="AG573" s="71" t="s">
        <v>7817</v>
      </c>
      <c r="AH573" t="s">
        <v>5323</v>
      </c>
      <c r="AI573" s="71" t="s">
        <v>2606</v>
      </c>
      <c r="AS573" t="s">
        <v>6006</v>
      </c>
    </row>
    <row r="574" spans="28:45">
      <c r="AD574" t="s">
        <v>1825</v>
      </c>
      <c r="AF574" s="1">
        <v>1</v>
      </c>
      <c r="AG574" s="69" t="s">
        <v>2809</v>
      </c>
      <c r="AH574" s="1">
        <v>1</v>
      </c>
      <c r="AI574" s="69" t="s">
        <v>6325</v>
      </c>
      <c r="AS574" t="s">
        <v>6006</v>
      </c>
    </row>
    <row r="575" spans="28:45">
      <c r="AD575" t="s">
        <v>5323</v>
      </c>
      <c r="AE575" s="37" t="s">
        <v>1665</v>
      </c>
      <c r="AF575" t="s">
        <v>1825</v>
      </c>
      <c r="AS575" t="s">
        <v>6006</v>
      </c>
    </row>
    <row r="576" spans="28:45">
      <c r="AC576" s="71"/>
      <c r="AD576" s="1">
        <v>1</v>
      </c>
      <c r="AE576" s="37" t="s">
        <v>6974</v>
      </c>
      <c r="AF576" t="s">
        <v>5323</v>
      </c>
      <c r="AG576" s="71" t="s">
        <v>2240</v>
      </c>
      <c r="AS576" t="s">
        <v>6006</v>
      </c>
    </row>
    <row r="577" spans="18:45">
      <c r="AD577" t="s">
        <v>1825</v>
      </c>
      <c r="AE577" s="23"/>
      <c r="AF577" s="1">
        <v>1</v>
      </c>
      <c r="AG577" s="69" t="s">
        <v>2242</v>
      </c>
      <c r="AS577" t="s">
        <v>6006</v>
      </c>
    </row>
    <row r="578" spans="18:45">
      <c r="AB578" t="s">
        <v>5323</v>
      </c>
      <c r="AC578" s="71" t="s">
        <v>2912</v>
      </c>
      <c r="AD578" t="s">
        <v>5323</v>
      </c>
      <c r="AE578" t="s">
        <v>4950</v>
      </c>
      <c r="AF578" t="s">
        <v>1825</v>
      </c>
      <c r="AS578" t="s">
        <v>6006</v>
      </c>
    </row>
    <row r="579" spans="18:45">
      <c r="AB579" s="1">
        <v>1</v>
      </c>
      <c r="AC579" s="72" t="s">
        <v>1591</v>
      </c>
      <c r="AD579" s="1">
        <v>1</v>
      </c>
      <c r="AE579" s="2" t="s">
        <v>4507</v>
      </c>
      <c r="AF579" t="s">
        <v>5323</v>
      </c>
      <c r="AG579" s="71" t="s">
        <v>2243</v>
      </c>
      <c r="AS579" t="s">
        <v>6006</v>
      </c>
    </row>
    <row r="580" spans="18:45">
      <c r="AB580" t="s">
        <v>1825</v>
      </c>
      <c r="AC580" s="62" t="s">
        <v>6975</v>
      </c>
      <c r="AD580" t="s">
        <v>1825</v>
      </c>
      <c r="AE580" s="27" t="s">
        <v>3277</v>
      </c>
      <c r="AF580" s="1">
        <v>1</v>
      </c>
      <c r="AG580" s="69" t="s">
        <v>2241</v>
      </c>
      <c r="AS580" t="s">
        <v>6006</v>
      </c>
    </row>
    <row r="581" spans="18:45">
      <c r="AB581" t="s">
        <v>1825</v>
      </c>
      <c r="AC581" s="69" t="s">
        <v>7454</v>
      </c>
      <c r="AD581" t="s">
        <v>1825</v>
      </c>
      <c r="AE581" s="71" t="s">
        <v>2250</v>
      </c>
      <c r="AF581" t="s">
        <v>1825</v>
      </c>
      <c r="AS581" t="s">
        <v>6006</v>
      </c>
    </row>
    <row r="582" spans="18:45">
      <c r="AB582" t="s">
        <v>1825</v>
      </c>
      <c r="AC582" s="69" t="s">
        <v>2913</v>
      </c>
      <c r="AD582" t="s">
        <v>1825</v>
      </c>
      <c r="AF582" t="s">
        <v>5323</v>
      </c>
      <c r="AG582" s="71" t="s">
        <v>463</v>
      </c>
      <c r="AS582" t="s">
        <v>6006</v>
      </c>
    </row>
    <row r="583" spans="18:45">
      <c r="AD583" t="s">
        <v>5323</v>
      </c>
      <c r="AE583" s="71" t="s">
        <v>2810</v>
      </c>
      <c r="AF583" s="1">
        <v>1</v>
      </c>
      <c r="AG583" s="69" t="s">
        <v>2244</v>
      </c>
      <c r="AS583" t="s">
        <v>6006</v>
      </c>
    </row>
    <row r="584" spans="18:45">
      <c r="AD584" s="1">
        <v>1</v>
      </c>
      <c r="AE584" s="69" t="s">
        <v>367</v>
      </c>
      <c r="AF584" t="s">
        <v>1825</v>
      </c>
      <c r="AS584" t="s">
        <v>6006</v>
      </c>
    </row>
    <row r="585" spans="18:45">
      <c r="AD585" t="s">
        <v>1825</v>
      </c>
      <c r="AE585" s="23" t="s">
        <v>368</v>
      </c>
      <c r="AF585" t="s">
        <v>5323</v>
      </c>
      <c r="AG585" s="71" t="s">
        <v>2245</v>
      </c>
      <c r="AS585" t="s">
        <v>6006</v>
      </c>
    </row>
    <row r="586" spans="18:45">
      <c r="AD586" t="s">
        <v>1825</v>
      </c>
      <c r="AE586" s="69" t="s">
        <v>2811</v>
      </c>
      <c r="AF586" s="1">
        <v>1</v>
      </c>
      <c r="AG586" s="69" t="s">
        <v>2246</v>
      </c>
      <c r="AS586" t="s">
        <v>6006</v>
      </c>
    </row>
    <row r="587" spans="18:45">
      <c r="R587" s="1"/>
      <c r="AD587" t="s">
        <v>1825</v>
      </c>
      <c r="AE587" s="112" t="s">
        <v>472</v>
      </c>
      <c r="AF587" t="s">
        <v>1825</v>
      </c>
      <c r="AM587" s="80"/>
      <c r="AS587" t="s">
        <v>6006</v>
      </c>
    </row>
    <row r="588" spans="18:45">
      <c r="R588" s="22"/>
      <c r="W588" s="37"/>
      <c r="Y588" s="37"/>
      <c r="AD588" t="s">
        <v>5323</v>
      </c>
      <c r="AE588" s="71" t="s">
        <v>4604</v>
      </c>
      <c r="AF588" t="s">
        <v>5323</v>
      </c>
      <c r="AG588" s="71" t="s">
        <v>2247</v>
      </c>
      <c r="AS588" t="s">
        <v>6006</v>
      </c>
    </row>
    <row r="589" spans="18:45">
      <c r="R589" s="22"/>
      <c r="W589" s="37"/>
      <c r="Y589" s="37"/>
      <c r="AD589" s="1">
        <v>1</v>
      </c>
      <c r="AE589" s="69" t="s">
        <v>7813</v>
      </c>
      <c r="AF589" s="1">
        <v>1</v>
      </c>
      <c r="AG589" s="69" t="s">
        <v>2248</v>
      </c>
      <c r="AS589" t="s">
        <v>6006</v>
      </c>
    </row>
    <row r="590" spans="18:45">
      <c r="R590" s="22"/>
      <c r="W590" s="37"/>
      <c r="Y590" s="112" t="s">
        <v>661</v>
      </c>
      <c r="AA590" s="112" t="s">
        <v>661</v>
      </c>
      <c r="AC590" s="112" t="s">
        <v>661</v>
      </c>
      <c r="AF590" t="s">
        <v>1825</v>
      </c>
      <c r="AK590" s="75" t="s">
        <v>4155</v>
      </c>
      <c r="AM590" s="12"/>
      <c r="AS590" t="s">
        <v>6006</v>
      </c>
    </row>
    <row r="591" spans="18:45">
      <c r="R591" s="22"/>
      <c r="W591" s="37"/>
      <c r="X591" t="s">
        <v>5323</v>
      </c>
      <c r="Y591" s="92" t="s">
        <v>3977</v>
      </c>
      <c r="Z591" t="s">
        <v>5323</v>
      </c>
      <c r="AA591" s="62" t="s">
        <v>3975</v>
      </c>
      <c r="AB591" t="s">
        <v>5323</v>
      </c>
      <c r="AC591" s="71" t="s">
        <v>3284</v>
      </c>
      <c r="AD591" t="s">
        <v>5323</v>
      </c>
      <c r="AE591" t="s">
        <v>6566</v>
      </c>
      <c r="AF591" t="s">
        <v>5323</v>
      </c>
      <c r="AG591" s="71" t="s">
        <v>463</v>
      </c>
      <c r="AM591" s="12"/>
      <c r="AS591" t="s">
        <v>6006</v>
      </c>
    </row>
    <row r="592" spans="18:45">
      <c r="R592" s="22"/>
      <c r="W592" s="37"/>
      <c r="X592" s="1">
        <v>1</v>
      </c>
      <c r="Y592" s="62" t="s">
        <v>5720</v>
      </c>
      <c r="Z592" s="1">
        <v>1</v>
      </c>
      <c r="AA592" s="62" t="s">
        <v>3976</v>
      </c>
      <c r="AB592" s="1">
        <v>1</v>
      </c>
      <c r="AC592" s="62" t="s">
        <v>3672</v>
      </c>
      <c r="AD592" s="1">
        <v>1</v>
      </c>
      <c r="AE592" s="2" t="s">
        <v>4122</v>
      </c>
      <c r="AF592" s="1">
        <v>1</v>
      </c>
      <c r="AG592" s="62" t="s">
        <v>3150</v>
      </c>
      <c r="AM592" s="12"/>
      <c r="AS592" t="s">
        <v>6006</v>
      </c>
    </row>
    <row r="593" spans="18:45">
      <c r="R593" s="22"/>
      <c r="W593" s="37"/>
      <c r="X593" t="s">
        <v>1825</v>
      </c>
      <c r="Y593" s="62" t="s">
        <v>3978</v>
      </c>
      <c r="Z593" t="s">
        <v>1825</v>
      </c>
      <c r="AA593" s="96" t="s">
        <v>3285</v>
      </c>
      <c r="AB593" t="s">
        <v>1825</v>
      </c>
      <c r="AC593" s="70" t="s">
        <v>3285</v>
      </c>
      <c r="AD593" t="s">
        <v>1825</v>
      </c>
      <c r="AE593" s="23" t="s">
        <v>3286</v>
      </c>
      <c r="AF593" t="s">
        <v>1825</v>
      </c>
      <c r="AM593" s="12"/>
      <c r="AS593" t="s">
        <v>6006</v>
      </c>
    </row>
    <row r="594" spans="18:45">
      <c r="R594" s="22"/>
      <c r="W594" s="37"/>
      <c r="X594" s="1">
        <v>1</v>
      </c>
      <c r="Y594" s="62" t="s">
        <v>189</v>
      </c>
      <c r="Z594" t="s">
        <v>1825</v>
      </c>
      <c r="AA594" s="69" t="s">
        <v>3980</v>
      </c>
      <c r="AB594" t="s">
        <v>1825</v>
      </c>
      <c r="AC594" s="2" t="s">
        <v>3947</v>
      </c>
      <c r="AD594" t="s">
        <v>1825</v>
      </c>
      <c r="AE594" s="23" t="s">
        <v>3287</v>
      </c>
      <c r="AF594" t="s">
        <v>5323</v>
      </c>
      <c r="AG594" s="71" t="s">
        <v>3868</v>
      </c>
      <c r="AM594" s="12"/>
      <c r="AS594" t="s">
        <v>6006</v>
      </c>
    </row>
    <row r="595" spans="18:45">
      <c r="R595" s="22"/>
      <c r="W595" s="37"/>
      <c r="Y595" s="37"/>
      <c r="Z595" s="1">
        <v>1</v>
      </c>
      <c r="AA595" s="62" t="s">
        <v>3979</v>
      </c>
      <c r="AB595" t="s">
        <v>1825</v>
      </c>
      <c r="AC595" s="1" t="s">
        <v>3948</v>
      </c>
      <c r="AD595" t="s">
        <v>1825</v>
      </c>
      <c r="AF595" s="1">
        <v>1</v>
      </c>
      <c r="AG595" s="69" t="s">
        <v>2249</v>
      </c>
      <c r="AM595" s="12"/>
      <c r="AS595" t="s">
        <v>6006</v>
      </c>
    </row>
    <row r="596" spans="18:45">
      <c r="R596" s="22"/>
      <c r="W596" s="37"/>
      <c r="Y596" s="37"/>
      <c r="AB596" s="1">
        <v>1</v>
      </c>
      <c r="AC596" t="s">
        <v>4412</v>
      </c>
      <c r="AD596" t="s">
        <v>5323</v>
      </c>
      <c r="AE596" s="71" t="s">
        <v>4601</v>
      </c>
      <c r="AF596" t="s">
        <v>1825</v>
      </c>
      <c r="AS596" t="s">
        <v>6006</v>
      </c>
    </row>
    <row r="597" spans="18:45">
      <c r="R597" s="22"/>
      <c r="W597" s="37"/>
      <c r="Y597" s="37"/>
      <c r="AB597" t="s">
        <v>1825</v>
      </c>
      <c r="AC597" s="26" t="s">
        <v>5193</v>
      </c>
      <c r="AD597" s="1">
        <v>1</v>
      </c>
      <c r="AE597" s="69" t="s">
        <v>7814</v>
      </c>
      <c r="AF597" t="s">
        <v>5323</v>
      </c>
      <c r="AG597" s="92" t="s">
        <v>4120</v>
      </c>
      <c r="AS597" t="s">
        <v>6006</v>
      </c>
    </row>
    <row r="598" spans="18:45">
      <c r="R598" s="22"/>
      <c r="W598" s="37"/>
      <c r="Y598" s="37"/>
      <c r="AB598" t="s">
        <v>1825</v>
      </c>
      <c r="AC598" s="27" t="s">
        <v>2525</v>
      </c>
      <c r="AD598" t="s">
        <v>1825</v>
      </c>
      <c r="AE598" s="70" t="s">
        <v>3285</v>
      </c>
      <c r="AF598" s="1">
        <v>1</v>
      </c>
      <c r="AG598" s="62" t="s">
        <v>4121</v>
      </c>
      <c r="AS598" t="s">
        <v>6006</v>
      </c>
    </row>
    <row r="599" spans="18:45">
      <c r="R599" s="22"/>
      <c r="W599" s="37"/>
      <c r="Y599" s="37"/>
      <c r="AB599" s="1">
        <v>1</v>
      </c>
      <c r="AC599" s="62" t="s">
        <v>6976</v>
      </c>
      <c r="AD599" t="s">
        <v>1825</v>
      </c>
      <c r="AE599" s="69" t="s">
        <v>3381</v>
      </c>
      <c r="AS599" t="s">
        <v>6006</v>
      </c>
    </row>
    <row r="600" spans="18:45">
      <c r="R600" s="22"/>
      <c r="W600" s="37"/>
      <c r="Y600" s="37"/>
      <c r="AD600" s="1">
        <v>1</v>
      </c>
      <c r="AE600" s="62" t="s">
        <v>7816</v>
      </c>
      <c r="AS600" t="s">
        <v>6006</v>
      </c>
    </row>
    <row r="601" spans="18:45">
      <c r="R601" s="22"/>
      <c r="W601" s="37"/>
      <c r="Y601" s="37"/>
      <c r="AD601" t="s">
        <v>1825</v>
      </c>
      <c r="AG601" s="112" t="s">
        <v>661</v>
      </c>
      <c r="AS601" t="s">
        <v>6006</v>
      </c>
    </row>
    <row r="602" spans="18:45">
      <c r="R602" s="22"/>
      <c r="W602" s="37"/>
      <c r="Y602" s="37"/>
      <c r="AD602" t="s">
        <v>5323</v>
      </c>
      <c r="AE602" s="71" t="s">
        <v>3276</v>
      </c>
      <c r="AF602" t="s">
        <v>5323</v>
      </c>
      <c r="AG602" s="71" t="s">
        <v>6564</v>
      </c>
      <c r="AS602" t="s">
        <v>6006</v>
      </c>
    </row>
    <row r="603" spans="18:45">
      <c r="R603" s="22"/>
      <c r="W603" s="37"/>
      <c r="Y603" s="37"/>
      <c r="AD603" s="1">
        <v>1</v>
      </c>
      <c r="AE603" s="69" t="s">
        <v>6981</v>
      </c>
      <c r="AF603" s="1">
        <v>1</v>
      </c>
      <c r="AG603" s="69" t="s">
        <v>1735</v>
      </c>
      <c r="AS603" t="s">
        <v>6006</v>
      </c>
    </row>
    <row r="604" spans="18:45">
      <c r="R604" s="22"/>
      <c r="W604" s="37"/>
      <c r="Y604" s="37"/>
      <c r="AB604" t="s">
        <v>5323</v>
      </c>
      <c r="AC604" s="258" t="s">
        <v>4038</v>
      </c>
      <c r="AD604" t="s">
        <v>1825</v>
      </c>
      <c r="AE604" s="69" t="s">
        <v>6980</v>
      </c>
      <c r="AS604" t="s">
        <v>6006</v>
      </c>
    </row>
    <row r="605" spans="18:45">
      <c r="R605" s="22"/>
      <c r="W605" s="37"/>
      <c r="Y605" s="37"/>
      <c r="AB605" s="1">
        <v>1</v>
      </c>
      <c r="AC605" s="256" t="s">
        <v>6975</v>
      </c>
      <c r="AD605" s="1">
        <v>1</v>
      </c>
      <c r="AE605" s="69" t="s">
        <v>6979</v>
      </c>
      <c r="AS605" t="s">
        <v>6006</v>
      </c>
    </row>
    <row r="606" spans="18:45">
      <c r="R606" s="22"/>
      <c r="W606" s="37"/>
      <c r="Y606" s="37"/>
      <c r="AB606" t="s">
        <v>1825</v>
      </c>
      <c r="AC606" s="256" t="s">
        <v>9922</v>
      </c>
      <c r="AD606" t="s">
        <v>1825</v>
      </c>
      <c r="AE606" s="69" t="s">
        <v>6978</v>
      </c>
      <c r="AS606" t="s">
        <v>6006</v>
      </c>
    </row>
    <row r="607" spans="18:45">
      <c r="R607" s="22"/>
      <c r="W607" s="37"/>
      <c r="Y607" s="37"/>
      <c r="AB607" t="s">
        <v>1825</v>
      </c>
      <c r="AC607" s="256" t="s">
        <v>9923</v>
      </c>
      <c r="AD607" s="1">
        <v>1</v>
      </c>
      <c r="AE607" s="69" t="s">
        <v>6977</v>
      </c>
      <c r="AS607" t="s">
        <v>6006</v>
      </c>
    </row>
    <row r="608" spans="18:45">
      <c r="R608" s="22"/>
      <c r="W608" s="37"/>
      <c r="Y608" s="37"/>
      <c r="AD608" t="s">
        <v>1825</v>
      </c>
      <c r="AS608" t="s">
        <v>6006</v>
      </c>
    </row>
    <row r="609" spans="1:45">
      <c r="R609" s="22"/>
      <c r="W609" s="37"/>
      <c r="Y609" s="37"/>
      <c r="AD609" t="s">
        <v>5323</v>
      </c>
      <c r="AE609" s="71" t="s">
        <v>4602</v>
      </c>
      <c r="AS609" t="s">
        <v>6006</v>
      </c>
    </row>
    <row r="610" spans="1:45">
      <c r="R610" s="22"/>
      <c r="W610" s="37"/>
      <c r="Y610" s="37"/>
      <c r="AD610" s="1">
        <v>1</v>
      </c>
      <c r="AE610" s="69" t="s">
        <v>7815</v>
      </c>
      <c r="AK610" s="75" t="s">
        <v>4155</v>
      </c>
      <c r="AS610" t="s">
        <v>6006</v>
      </c>
    </row>
    <row r="611" spans="1:45">
      <c r="R611" s="22"/>
      <c r="W611" s="37"/>
      <c r="Y611" s="37"/>
      <c r="AD611" t="s">
        <v>1825</v>
      </c>
      <c r="AE611" s="69"/>
      <c r="AS611" t="s">
        <v>6006</v>
      </c>
    </row>
    <row r="612" spans="1:45">
      <c r="R612" s="22"/>
      <c r="W612" s="37"/>
      <c r="Y612" s="37"/>
      <c r="AD612" t="s">
        <v>5323</v>
      </c>
      <c r="AE612" s="69" t="s">
        <v>4310</v>
      </c>
      <c r="AS612" t="s">
        <v>6006</v>
      </c>
    </row>
    <row r="613" spans="1:45">
      <c r="R613" s="22"/>
      <c r="W613" s="37"/>
      <c r="Y613" s="37"/>
      <c r="AD613" s="1">
        <v>1</v>
      </c>
      <c r="AE613" s="69" t="s">
        <v>4603</v>
      </c>
      <c r="AS613" t="s">
        <v>6006</v>
      </c>
    </row>
    <row r="614" spans="1:45">
      <c r="R614" s="22"/>
      <c r="W614" s="37"/>
      <c r="Y614" s="37"/>
      <c r="AD614" t="s">
        <v>1825</v>
      </c>
      <c r="AE614" s="69"/>
      <c r="AS614" t="s">
        <v>6006</v>
      </c>
    </row>
    <row r="615" spans="1:45">
      <c r="R615" s="22"/>
      <c r="W615" s="37"/>
      <c r="Y615" s="37"/>
      <c r="AC615" s="71"/>
      <c r="AD615" t="s">
        <v>5323</v>
      </c>
      <c r="AE615" s="69" t="s">
        <v>3888</v>
      </c>
      <c r="AS615" t="s">
        <v>6006</v>
      </c>
    </row>
    <row r="616" spans="1:45">
      <c r="R616" s="22"/>
      <c r="W616" s="37"/>
      <c r="Y616" s="37"/>
      <c r="AC616" s="71"/>
      <c r="AD616" s="1">
        <v>1</v>
      </c>
      <c r="AE616" s="62" t="s">
        <v>3670</v>
      </c>
      <c r="AS616" t="s">
        <v>6006</v>
      </c>
    </row>
    <row r="617" spans="1:45">
      <c r="R617" s="22"/>
      <c r="W617" s="37"/>
      <c r="Y617" s="37"/>
      <c r="AC617" s="71"/>
      <c r="AD617" t="s">
        <v>1825</v>
      </c>
      <c r="AE617" s="112" t="s">
        <v>661</v>
      </c>
      <c r="AS617" t="s">
        <v>6006</v>
      </c>
    </row>
    <row r="618" spans="1:45">
      <c r="R618" s="22"/>
      <c r="W618" s="37"/>
      <c r="Y618" s="37"/>
      <c r="AC618" s="71"/>
      <c r="AD618" t="s">
        <v>5323</v>
      </c>
      <c r="AE618" s="69" t="s">
        <v>686</v>
      </c>
      <c r="AS618" t="s">
        <v>6006</v>
      </c>
    </row>
    <row r="619" spans="1:45">
      <c r="W619" s="37"/>
      <c r="Y619" s="37"/>
      <c r="AC619" s="71"/>
      <c r="AD619" s="1">
        <v>1</v>
      </c>
      <c r="AE619" s="62" t="s">
        <v>3671</v>
      </c>
      <c r="AS619" t="s">
        <v>6006</v>
      </c>
    </row>
    <row r="620" spans="1:45">
      <c r="A620" s="17" t="s">
        <v>9016</v>
      </c>
      <c r="R620" s="7"/>
      <c r="W620" s="37"/>
      <c r="Y620" s="37"/>
      <c r="AC620" s="71"/>
      <c r="AE620" s="62"/>
      <c r="AI620" s="76"/>
      <c r="AS620" t="s">
        <v>6006</v>
      </c>
    </row>
    <row r="621" spans="1:45">
      <c r="P621" t="s">
        <v>5323</v>
      </c>
      <c r="Q621" s="164" t="s">
        <v>2337</v>
      </c>
      <c r="R621" s="22" t="s">
        <v>198</v>
      </c>
      <c r="S621" s="16"/>
      <c r="W621" s="37"/>
      <c r="Y621" s="37"/>
      <c r="AC621" s="71"/>
      <c r="AE621" s="62"/>
      <c r="AI621" s="202"/>
      <c r="AN621" t="s">
        <v>5323</v>
      </c>
      <c r="AO621" s="167" t="s">
        <v>2406</v>
      </c>
      <c r="AS621" t="s">
        <v>6006</v>
      </c>
    </row>
    <row r="622" spans="1:45">
      <c r="P622" s="1">
        <v>1</v>
      </c>
      <c r="Q622" s="164" t="s">
        <v>6690</v>
      </c>
      <c r="R622" s="7"/>
      <c r="W622" s="37"/>
      <c r="Y622" s="37"/>
      <c r="AC622" s="71"/>
      <c r="AE622" s="62"/>
      <c r="AN622" t="s">
        <v>1825</v>
      </c>
      <c r="AO622" s="167" t="s">
        <v>199</v>
      </c>
      <c r="AS622" t="s">
        <v>6006</v>
      </c>
    </row>
    <row r="623" spans="1:45">
      <c r="Q623" s="164"/>
      <c r="R623" s="7"/>
      <c r="W623" s="37"/>
      <c r="Y623" s="37"/>
      <c r="AC623" s="71"/>
      <c r="AE623" s="62"/>
      <c r="AO623" s="167"/>
      <c r="AS623" t="s">
        <v>6006</v>
      </c>
    </row>
    <row r="624" spans="1:45">
      <c r="Q624" s="164"/>
      <c r="R624" s="7"/>
      <c r="W624" s="37"/>
      <c r="Y624" s="37"/>
      <c r="AC624" s="71"/>
      <c r="AE624" s="62"/>
      <c r="AN624" t="s">
        <v>5323</v>
      </c>
      <c r="AO624" s="169" t="s">
        <v>7194</v>
      </c>
      <c r="AS624" t="s">
        <v>6006</v>
      </c>
    </row>
    <row r="625" spans="1:45">
      <c r="Q625" s="164"/>
      <c r="R625" s="7"/>
      <c r="W625" s="37"/>
      <c r="Y625" s="37"/>
      <c r="AC625" s="71"/>
      <c r="AE625" s="62"/>
      <c r="AN625" s="1">
        <v>1</v>
      </c>
      <c r="AO625" s="169" t="s">
        <v>7195</v>
      </c>
      <c r="AS625" t="s">
        <v>6006</v>
      </c>
    </row>
    <row r="626" spans="1:45">
      <c r="Q626" s="164"/>
      <c r="R626" s="7"/>
      <c r="W626" s="37"/>
      <c r="Y626" s="37"/>
      <c r="AC626" s="71"/>
      <c r="AE626" s="62"/>
      <c r="AN626" s="1"/>
      <c r="AO626" s="169"/>
      <c r="AS626" t="s">
        <v>6006</v>
      </c>
    </row>
    <row r="627" spans="1:45">
      <c r="Q627" s="164"/>
      <c r="R627" s="7"/>
      <c r="W627" s="37"/>
      <c r="Y627" s="37"/>
      <c r="AC627" s="71"/>
      <c r="AE627" s="62"/>
      <c r="AN627" t="s">
        <v>5323</v>
      </c>
      <c r="AO627" s="204" t="s">
        <v>8273</v>
      </c>
      <c r="AS627" t="s">
        <v>6006</v>
      </c>
    </row>
    <row r="628" spans="1:45">
      <c r="Q628" s="164"/>
      <c r="R628" s="7"/>
      <c r="W628" s="37"/>
      <c r="Y628" s="37"/>
      <c r="AC628" s="71"/>
      <c r="AE628" s="62"/>
      <c r="AN628" s="1">
        <v>1</v>
      </c>
      <c r="AO628" s="204" t="s">
        <v>8270</v>
      </c>
      <c r="AS628" t="s">
        <v>6006</v>
      </c>
    </row>
    <row r="629" spans="1:45">
      <c r="A629" s="17" t="s">
        <v>9016</v>
      </c>
      <c r="W629" s="37"/>
      <c r="Y629" s="37"/>
      <c r="AC629" s="71"/>
      <c r="AE629" s="69"/>
      <c r="AS629" t="s">
        <v>6006</v>
      </c>
    </row>
    <row r="630" spans="1:45">
      <c r="A630" s="17"/>
      <c r="R630" s="4" t="s">
        <v>10779</v>
      </c>
      <c r="W630" s="37"/>
      <c r="Y630" s="37"/>
      <c r="AB630" t="s">
        <v>5323</v>
      </c>
      <c r="AC630" s="275" t="s">
        <v>2652</v>
      </c>
      <c r="AE630" s="69"/>
      <c r="AH630" t="s">
        <v>5323</v>
      </c>
      <c r="AI630" t="s">
        <v>3985</v>
      </c>
      <c r="AJ630" t="s">
        <v>5323</v>
      </c>
      <c r="AK630" s="37" t="s">
        <v>4934</v>
      </c>
      <c r="AL630" t="s">
        <v>5323</v>
      </c>
      <c r="AM630" t="s">
        <v>2307</v>
      </c>
      <c r="AS630" t="s">
        <v>6006</v>
      </c>
    </row>
    <row r="631" spans="1:45">
      <c r="A631" s="17"/>
      <c r="W631" s="37"/>
      <c r="Y631" s="37"/>
      <c r="AB631" s="1">
        <v>1</v>
      </c>
      <c r="AC631" s="275" t="s">
        <v>12091</v>
      </c>
      <c r="AE631" s="69"/>
      <c r="AH631" s="1">
        <v>1</v>
      </c>
      <c r="AI631" s="76" t="s">
        <v>6984</v>
      </c>
      <c r="AJ631" s="1">
        <v>1</v>
      </c>
      <c r="AK631" s="37" t="s">
        <v>1642</v>
      </c>
      <c r="AP631" t="s">
        <v>5323</v>
      </c>
      <c r="AQ631" s="278" t="s">
        <v>12225</v>
      </c>
      <c r="AS631" t="s">
        <v>6006</v>
      </c>
    </row>
    <row r="632" spans="1:45">
      <c r="A632" s="17"/>
      <c r="W632" s="37"/>
      <c r="Y632" s="37"/>
      <c r="AB632" t="s">
        <v>1825</v>
      </c>
      <c r="AC632" s="112"/>
      <c r="AE632" s="69"/>
      <c r="AH632" t="s">
        <v>1825</v>
      </c>
      <c r="AI632" s="62" t="s">
        <v>1936</v>
      </c>
      <c r="AJ632" t="s">
        <v>1825</v>
      </c>
      <c r="AK632" s="37" t="s">
        <v>2071</v>
      </c>
      <c r="AP632" s="1">
        <v>1</v>
      </c>
      <c r="AQ632" s="278" t="s">
        <v>12226</v>
      </c>
      <c r="AS632" t="s">
        <v>6006</v>
      </c>
    </row>
    <row r="633" spans="1:45">
      <c r="A633" s="17"/>
      <c r="W633" s="37"/>
      <c r="Y633" s="37"/>
      <c r="AB633" t="s">
        <v>5323</v>
      </c>
      <c r="AC633" s="275" t="s">
        <v>1351</v>
      </c>
      <c r="AE633" s="69"/>
      <c r="AH633" t="s">
        <v>1825</v>
      </c>
      <c r="AJ633" t="s">
        <v>1825</v>
      </c>
      <c r="AK633" s="44" t="s">
        <v>920</v>
      </c>
      <c r="AS633" t="s">
        <v>6006</v>
      </c>
    </row>
    <row r="634" spans="1:45">
      <c r="A634" s="17"/>
      <c r="W634" s="37"/>
      <c r="Y634" s="37"/>
      <c r="AB634" s="1">
        <v>1</v>
      </c>
      <c r="AC634" s="275" t="s">
        <v>11966</v>
      </c>
      <c r="AE634" s="69"/>
      <c r="AH634" t="s">
        <v>5323</v>
      </c>
      <c r="AI634" s="17" t="s">
        <v>9443</v>
      </c>
      <c r="AS634" t="s">
        <v>6006</v>
      </c>
    </row>
    <row r="635" spans="1:45">
      <c r="A635" s="17"/>
      <c r="W635" s="37"/>
      <c r="Y635" s="37"/>
      <c r="AB635" t="s">
        <v>1825</v>
      </c>
      <c r="AC635" s="112"/>
      <c r="AE635" s="69"/>
      <c r="AH635" s="1">
        <v>1</v>
      </c>
      <c r="AI635" s="76" t="s">
        <v>6983</v>
      </c>
      <c r="AS635" t="s">
        <v>6006</v>
      </c>
    </row>
    <row r="636" spans="1:45">
      <c r="A636" s="17"/>
      <c r="W636" s="37"/>
      <c r="Y636" s="37"/>
      <c r="AB636" t="s">
        <v>5323</v>
      </c>
      <c r="AC636" s="71" t="s">
        <v>3420</v>
      </c>
      <c r="AE636" s="69"/>
      <c r="AH636" t="s">
        <v>1825</v>
      </c>
      <c r="AI636" s="214" t="s">
        <v>12255</v>
      </c>
      <c r="AJ636" t="s">
        <v>5323</v>
      </c>
      <c r="AK636" s="193" t="s">
        <v>2418</v>
      </c>
      <c r="AS636" t="s">
        <v>6006</v>
      </c>
    </row>
    <row r="637" spans="1:45">
      <c r="A637" s="17"/>
      <c r="W637" s="37"/>
      <c r="Y637" s="37"/>
      <c r="AB637" s="1">
        <v>1</v>
      </c>
      <c r="AC637" s="71" t="s">
        <v>5431</v>
      </c>
      <c r="AE637" s="69"/>
      <c r="AH637" t="s">
        <v>1825</v>
      </c>
      <c r="AI637" s="228" t="s">
        <v>8787</v>
      </c>
      <c r="AJ637" s="1">
        <v>1</v>
      </c>
      <c r="AK637" s="193" t="s">
        <v>8071</v>
      </c>
      <c r="AS637" t="s">
        <v>6006</v>
      </c>
    </row>
    <row r="638" spans="1:45">
      <c r="A638" s="17"/>
      <c r="W638" s="37"/>
      <c r="Y638" s="37"/>
      <c r="AB638" t="s">
        <v>1825</v>
      </c>
      <c r="AC638" s="69" t="s">
        <v>2958</v>
      </c>
      <c r="AE638" s="69"/>
      <c r="AH638" t="s">
        <v>1825</v>
      </c>
      <c r="AI638" s="202" t="s">
        <v>7995</v>
      </c>
      <c r="AJ638" t="s">
        <v>1825</v>
      </c>
      <c r="AK638" s="193" t="s">
        <v>8072</v>
      </c>
      <c r="AS638" t="s">
        <v>6006</v>
      </c>
    </row>
    <row r="639" spans="1:45">
      <c r="W639" s="37"/>
      <c r="Y639" s="37"/>
      <c r="AB639" t="s">
        <v>1825</v>
      </c>
      <c r="AC639" s="69" t="s">
        <v>2959</v>
      </c>
      <c r="AD639" t="s">
        <v>5323</v>
      </c>
      <c r="AE639" s="71" t="s">
        <v>654</v>
      </c>
      <c r="AH639" t="s">
        <v>1825</v>
      </c>
      <c r="AI639" s="109" t="s">
        <v>7990</v>
      </c>
      <c r="AS639" t="s">
        <v>6006</v>
      </c>
    </row>
    <row r="640" spans="1:45">
      <c r="W640" s="37"/>
      <c r="Y640" s="37"/>
      <c r="AB640" t="s">
        <v>1825</v>
      </c>
      <c r="AD640" s="1">
        <v>1</v>
      </c>
      <c r="AE640" s="69" t="s">
        <v>656</v>
      </c>
      <c r="AH640" t="s">
        <v>1825</v>
      </c>
      <c r="AI640" s="20" t="s">
        <v>12256</v>
      </c>
      <c r="AJ640" s="19"/>
      <c r="AN640" t="s">
        <v>5323</v>
      </c>
      <c r="AO640" s="17" t="s">
        <v>9216</v>
      </c>
      <c r="AP640" t="s">
        <v>5323</v>
      </c>
      <c r="AQ640" s="223" t="s">
        <v>9214</v>
      </c>
      <c r="AS640" t="s">
        <v>6006</v>
      </c>
    </row>
    <row r="641" spans="18:45">
      <c r="R641" s="22"/>
      <c r="W641" s="37"/>
      <c r="Y641" s="69"/>
      <c r="AB641" t="s">
        <v>5323</v>
      </c>
      <c r="AC641" s="71" t="s">
        <v>1839</v>
      </c>
      <c r="AD641" t="s">
        <v>1825</v>
      </c>
      <c r="AE641" s="112" t="s">
        <v>1338</v>
      </c>
      <c r="AG641" s="112" t="s">
        <v>1338</v>
      </c>
      <c r="AH641" s="19" t="s">
        <v>5323</v>
      </c>
      <c r="AI641" s="151" t="s">
        <v>12257</v>
      </c>
      <c r="AJ641" s="19"/>
      <c r="AN641" s="1">
        <v>1</v>
      </c>
      <c r="AO641" s="108" t="s">
        <v>5247</v>
      </c>
      <c r="AP641" s="1">
        <v>1</v>
      </c>
      <c r="AQ641" s="223" t="s">
        <v>9215</v>
      </c>
      <c r="AS641" t="s">
        <v>6006</v>
      </c>
    </row>
    <row r="642" spans="18:45">
      <c r="R642" s="57" t="s">
        <v>4586</v>
      </c>
      <c r="S642" s="19"/>
      <c r="T642" s="19"/>
      <c r="W642" s="112" t="s">
        <v>1338</v>
      </c>
      <c r="Y642" s="17"/>
      <c r="AB642" s="1">
        <v>1</v>
      </c>
      <c r="AC642" s="94" t="s">
        <v>4397</v>
      </c>
      <c r="AD642" t="s">
        <v>5323</v>
      </c>
      <c r="AE642" s="71" t="s">
        <v>1197</v>
      </c>
      <c r="AF642" t="s">
        <v>5323</v>
      </c>
      <c r="AG642" s="71" t="s">
        <v>5408</v>
      </c>
      <c r="AH642" s="19" t="s">
        <v>1825</v>
      </c>
      <c r="AI642" s="193" t="s">
        <v>12258</v>
      </c>
      <c r="AJ642" s="19"/>
      <c r="AN642" t="s">
        <v>1825</v>
      </c>
      <c r="AO642" s="130" t="s">
        <v>5543</v>
      </c>
      <c r="AS642" t="s">
        <v>6006</v>
      </c>
    </row>
    <row r="643" spans="18:45">
      <c r="R643" s="19" t="s">
        <v>5323</v>
      </c>
      <c r="S643" t="s">
        <v>5929</v>
      </c>
      <c r="T643" s="19"/>
      <c r="V643" t="s">
        <v>5323</v>
      </c>
      <c r="W643" s="23" t="s">
        <v>4949</v>
      </c>
      <c r="AB643" t="s">
        <v>1825</v>
      </c>
      <c r="AC643" s="69" t="s">
        <v>1842</v>
      </c>
      <c r="AD643" s="1">
        <v>1</v>
      </c>
      <c r="AE643" s="69" t="s">
        <v>2836</v>
      </c>
      <c r="AF643" s="1">
        <v>1</v>
      </c>
      <c r="AG643" s="69" t="s">
        <v>6556</v>
      </c>
      <c r="AH643" s="19" t="s">
        <v>1825</v>
      </c>
      <c r="AI643" s="193" t="s">
        <v>12259</v>
      </c>
      <c r="AJ643" s="19"/>
      <c r="AN643" t="s">
        <v>1825</v>
      </c>
      <c r="AO643" s="108" t="s">
        <v>5544</v>
      </c>
      <c r="AS643" t="s">
        <v>6006</v>
      </c>
    </row>
    <row r="644" spans="18:45">
      <c r="R644" s="19" t="s">
        <v>1825</v>
      </c>
      <c r="S644" t="s">
        <v>6012</v>
      </c>
      <c r="T644" s="19"/>
      <c r="V644" s="1">
        <v>1</v>
      </c>
      <c r="W644" s="26" t="s">
        <v>6233</v>
      </c>
      <c r="AB644" t="s">
        <v>1825</v>
      </c>
      <c r="AC644" s="70" t="s">
        <v>5171</v>
      </c>
      <c r="AD644" t="s">
        <v>1825</v>
      </c>
      <c r="AE644" s="62" t="s">
        <v>2837</v>
      </c>
      <c r="AH644" s="19" t="s">
        <v>1825</v>
      </c>
      <c r="AI644" s="228" t="s">
        <v>8787</v>
      </c>
      <c r="AJ644" s="19"/>
      <c r="AN644" t="s">
        <v>1825</v>
      </c>
      <c r="AO644" s="193" t="s">
        <v>8080</v>
      </c>
      <c r="AS644" t="s">
        <v>6006</v>
      </c>
    </row>
    <row r="645" spans="18:45">
      <c r="R645" s="19" t="s">
        <v>1825</v>
      </c>
      <c r="S645" t="s">
        <v>6013</v>
      </c>
      <c r="T645" s="19"/>
      <c r="V645" t="s">
        <v>1825</v>
      </c>
      <c r="W645" s="26" t="s">
        <v>772</v>
      </c>
      <c r="AB645" t="s">
        <v>1825</v>
      </c>
      <c r="AC645" s="69" t="s">
        <v>5162</v>
      </c>
      <c r="AD645" t="s">
        <v>1825</v>
      </c>
      <c r="AH645" s="19" t="s">
        <v>1825</v>
      </c>
      <c r="AI645" s="193" t="s">
        <v>12254</v>
      </c>
      <c r="AJ645" s="19"/>
      <c r="AS645" t="s">
        <v>6006</v>
      </c>
    </row>
    <row r="646" spans="18:45">
      <c r="R646" s="19" t="s">
        <v>1825</v>
      </c>
      <c r="S646" t="s">
        <v>6593</v>
      </c>
      <c r="T646" s="19"/>
      <c r="AB646" t="s">
        <v>1825</v>
      </c>
      <c r="AC646" s="69" t="s">
        <v>1843</v>
      </c>
      <c r="AD646" t="s">
        <v>5323</v>
      </c>
      <c r="AE646" s="71" t="s">
        <v>4898</v>
      </c>
      <c r="AF646" t="s">
        <v>5323</v>
      </c>
      <c r="AG646" s="71" t="s">
        <v>2397</v>
      </c>
      <c r="AH646" s="19" t="s">
        <v>1825</v>
      </c>
      <c r="AI646" s="193" t="s">
        <v>12260</v>
      </c>
      <c r="AJ646" s="19"/>
      <c r="AS646" t="s">
        <v>6006</v>
      </c>
    </row>
    <row r="647" spans="18:45">
      <c r="R647" s="19" t="s">
        <v>1825</v>
      </c>
      <c r="S647" t="s">
        <v>4583</v>
      </c>
      <c r="T647" s="19"/>
      <c r="AB647" s="1">
        <v>1</v>
      </c>
      <c r="AC647" s="69" t="s">
        <v>2704</v>
      </c>
      <c r="AD647" s="1">
        <v>1</v>
      </c>
      <c r="AE647" s="69" t="s">
        <v>1840</v>
      </c>
      <c r="AF647" s="1">
        <v>1</v>
      </c>
      <c r="AG647" s="69" t="s">
        <v>1614</v>
      </c>
      <c r="AH647" s="19" t="s">
        <v>1825</v>
      </c>
      <c r="AI647" s="18"/>
      <c r="AJ647" s="19"/>
      <c r="AN647" t="s">
        <v>5323</v>
      </c>
      <c r="AO647" s="215" t="s">
        <v>5017</v>
      </c>
      <c r="AS647" t="s">
        <v>6006</v>
      </c>
    </row>
    <row r="648" spans="18:45">
      <c r="R648" s="19" t="s">
        <v>1825</v>
      </c>
      <c r="S648" t="s">
        <v>4584</v>
      </c>
      <c r="T648" s="19"/>
      <c r="AA648" s="112" t="s">
        <v>1338</v>
      </c>
      <c r="AB648" t="s">
        <v>1825</v>
      </c>
      <c r="AC648" s="112"/>
      <c r="AD648" t="s">
        <v>1825</v>
      </c>
      <c r="AE648" s="70" t="s">
        <v>3908</v>
      </c>
      <c r="AF648" t="s">
        <v>1825</v>
      </c>
      <c r="AH648" t="s">
        <v>1825</v>
      </c>
      <c r="AI648" s="193"/>
      <c r="AN648" t="s">
        <v>1825</v>
      </c>
      <c r="AO648" s="210" t="s">
        <v>8715</v>
      </c>
      <c r="AS648" t="s">
        <v>6006</v>
      </c>
    </row>
    <row r="649" spans="18:45">
      <c r="R649" s="19" t="s">
        <v>1825</v>
      </c>
      <c r="S649" t="s">
        <v>4585</v>
      </c>
      <c r="T649" s="19"/>
      <c r="V649" t="s">
        <v>5323</v>
      </c>
      <c r="W649" s="73" t="s">
        <v>2232</v>
      </c>
      <c r="X649" t="s">
        <v>5323</v>
      </c>
      <c r="Y649" s="74" t="s">
        <v>5464</v>
      </c>
      <c r="Z649" t="s">
        <v>5323</v>
      </c>
      <c r="AA649" s="71" t="s">
        <v>1839</v>
      </c>
      <c r="AB649" t="s">
        <v>5323</v>
      </c>
      <c r="AC649" s="274" t="s">
        <v>12089</v>
      </c>
      <c r="AD649" t="s">
        <v>1825</v>
      </c>
      <c r="AE649" s="69" t="s">
        <v>1448</v>
      </c>
      <c r="AF649" t="s">
        <v>1825</v>
      </c>
      <c r="AH649" t="s">
        <v>5323</v>
      </c>
      <c r="AI649" t="s">
        <v>5973</v>
      </c>
      <c r="AS649" t="s">
        <v>6006</v>
      </c>
    </row>
    <row r="650" spans="18:45">
      <c r="R650" s="19"/>
      <c r="S650" s="19"/>
      <c r="T650" s="19"/>
      <c r="V650" t="s">
        <v>1825</v>
      </c>
      <c r="W650" s="71" t="s">
        <v>5720</v>
      </c>
      <c r="X650" t="s">
        <v>1825</v>
      </c>
      <c r="Y650" s="69" t="s">
        <v>1621</v>
      </c>
      <c r="Z650" s="1">
        <v>1</v>
      </c>
      <c r="AA650" s="69" t="s">
        <v>1621</v>
      </c>
      <c r="AB650" s="1">
        <v>1</v>
      </c>
      <c r="AC650" s="69" t="s">
        <v>2230</v>
      </c>
      <c r="AD650" s="1">
        <v>1</v>
      </c>
      <c r="AE650" s="69" t="s">
        <v>1841</v>
      </c>
      <c r="AF650" t="s">
        <v>1825</v>
      </c>
      <c r="AH650" s="1">
        <v>1</v>
      </c>
      <c r="AI650" s="69" t="s">
        <v>6982</v>
      </c>
      <c r="AS650" t="s">
        <v>6006</v>
      </c>
    </row>
    <row r="651" spans="18:45">
      <c r="V651" t="s">
        <v>1825</v>
      </c>
      <c r="W651" s="69" t="s">
        <v>2964</v>
      </c>
      <c r="X651" t="s">
        <v>1825</v>
      </c>
      <c r="Y651" s="69" t="s">
        <v>6557</v>
      </c>
      <c r="Z651" t="s">
        <v>1825</v>
      </c>
      <c r="AA651" s="108" t="s">
        <v>5930</v>
      </c>
      <c r="AB651" t="s">
        <v>1825</v>
      </c>
      <c r="AC651" s="69" t="s">
        <v>2229</v>
      </c>
      <c r="AD651" t="s">
        <v>1825</v>
      </c>
      <c r="AF651" t="s">
        <v>1825</v>
      </c>
      <c r="AH651" t="s">
        <v>1825</v>
      </c>
      <c r="AN651" s="18"/>
      <c r="AO651" s="20" t="s">
        <v>5837</v>
      </c>
      <c r="AP651" s="18"/>
      <c r="AS651" t="s">
        <v>6006</v>
      </c>
    </row>
    <row r="652" spans="18:45">
      <c r="Z652" s="1">
        <v>1</v>
      </c>
      <c r="AA652" s="69" t="s">
        <v>5221</v>
      </c>
      <c r="AB652" t="s">
        <v>1825</v>
      </c>
      <c r="AC652" s="274" t="s">
        <v>12090</v>
      </c>
      <c r="AD652" t="s">
        <v>5323</v>
      </c>
      <c r="AE652" s="71" t="s">
        <v>655</v>
      </c>
      <c r="AF652" t="s">
        <v>1825</v>
      </c>
      <c r="AH652" t="s">
        <v>5323</v>
      </c>
      <c r="AI652" s="17" t="s">
        <v>7420</v>
      </c>
      <c r="AJ652" t="s">
        <v>5323</v>
      </c>
      <c r="AK652" s="100" t="s">
        <v>3259</v>
      </c>
      <c r="AN652" s="19" t="s">
        <v>5323</v>
      </c>
      <c r="AO652" s="35" t="s">
        <v>5749</v>
      </c>
      <c r="AP652" s="18"/>
      <c r="AS652" t="s">
        <v>6006</v>
      </c>
    </row>
    <row r="653" spans="18:45">
      <c r="Y653" s="74"/>
      <c r="AB653" t="s">
        <v>1825</v>
      </c>
      <c r="AD653" s="1">
        <v>1</v>
      </c>
      <c r="AE653" s="69" t="s">
        <v>657</v>
      </c>
      <c r="AF653" t="s">
        <v>1825</v>
      </c>
      <c r="AH653" s="1">
        <v>1</v>
      </c>
      <c r="AI653" s="102" t="s">
        <v>3260</v>
      </c>
      <c r="AJ653" t="s">
        <v>5323</v>
      </c>
      <c r="AK653" s="249" t="s">
        <v>9524</v>
      </c>
      <c r="AN653" s="19" t="s">
        <v>1825</v>
      </c>
      <c r="AO653" s="108" t="s">
        <v>5746</v>
      </c>
      <c r="AP653" s="18"/>
      <c r="AS653" t="s">
        <v>6006</v>
      </c>
    </row>
    <row r="654" spans="18:45">
      <c r="X654" t="s">
        <v>5323</v>
      </c>
      <c r="Y654" s="74" t="s">
        <v>2710</v>
      </c>
      <c r="AB654" t="s">
        <v>5323</v>
      </c>
      <c r="AC654" s="274" t="s">
        <v>1749</v>
      </c>
      <c r="AD654" t="s">
        <v>1825</v>
      </c>
      <c r="AF654" t="s">
        <v>5323</v>
      </c>
      <c r="AG654" s="69" t="s">
        <v>3366</v>
      </c>
      <c r="AH654" t="s">
        <v>1825</v>
      </c>
      <c r="AN654" s="19" t="s">
        <v>1825</v>
      </c>
      <c r="AO654" s="169" t="s">
        <v>7116</v>
      </c>
      <c r="AP654" s="18"/>
      <c r="AS654" t="s">
        <v>6006</v>
      </c>
    </row>
    <row r="655" spans="18:45">
      <c r="X655" t="s">
        <v>1825</v>
      </c>
      <c r="Y655" s="69" t="s">
        <v>10870</v>
      </c>
      <c r="AB655" s="1">
        <v>1</v>
      </c>
      <c r="AC655" s="274" t="s">
        <v>12092</v>
      </c>
      <c r="AD655" t="s">
        <v>5323</v>
      </c>
      <c r="AE655" s="62" t="s">
        <v>2838</v>
      </c>
      <c r="AF655" s="1">
        <v>1</v>
      </c>
      <c r="AG655" s="100" t="s">
        <v>7992</v>
      </c>
      <c r="AH655" t="s">
        <v>5323</v>
      </c>
      <c r="AI655" t="s">
        <v>2910</v>
      </c>
      <c r="AN655" s="19" t="s">
        <v>1825</v>
      </c>
      <c r="AO655" s="18"/>
      <c r="AP655" s="18"/>
      <c r="AS655" t="s">
        <v>6006</v>
      </c>
    </row>
    <row r="656" spans="18:45">
      <c r="AD656" s="1">
        <v>1</v>
      </c>
      <c r="AE656" s="62" t="s">
        <v>2839</v>
      </c>
      <c r="AF656" t="s">
        <v>1825</v>
      </c>
      <c r="AG656" s="103" t="s">
        <v>3261</v>
      </c>
      <c r="AH656" s="1">
        <v>1</v>
      </c>
      <c r="AI656" s="69" t="s">
        <v>6985</v>
      </c>
      <c r="AN656" t="s">
        <v>1825</v>
      </c>
      <c r="AO656" s="238" t="s">
        <v>9311</v>
      </c>
      <c r="AS656" t="s">
        <v>6006</v>
      </c>
    </row>
    <row r="657" spans="22:45">
      <c r="AD657" t="s">
        <v>1825</v>
      </c>
      <c r="AE657" s="112" t="s">
        <v>1338</v>
      </c>
      <c r="AF657" t="s">
        <v>1825</v>
      </c>
      <c r="AG657" s="204" t="s">
        <v>11693</v>
      </c>
      <c r="AH657" t="s">
        <v>1825</v>
      </c>
      <c r="AS657" t="s">
        <v>6006</v>
      </c>
    </row>
    <row r="658" spans="22:45">
      <c r="AD658" t="s">
        <v>5323</v>
      </c>
      <c r="AE658" s="69" t="s">
        <v>5163</v>
      </c>
      <c r="AF658" s="1">
        <v>1</v>
      </c>
      <c r="AG658" s="100" t="s">
        <v>8492</v>
      </c>
      <c r="AH658" t="s">
        <v>5323</v>
      </c>
      <c r="AI658" t="s">
        <v>4107</v>
      </c>
      <c r="AS658" t="s">
        <v>6006</v>
      </c>
    </row>
    <row r="659" spans="22:45">
      <c r="V659" t="s">
        <v>5323</v>
      </c>
      <c r="W659" s="74" t="s">
        <v>2960</v>
      </c>
      <c r="X659" t="s">
        <v>5323</v>
      </c>
      <c r="Y659" s="73" t="s">
        <v>4110</v>
      </c>
      <c r="AB659" t="s">
        <v>5323</v>
      </c>
      <c r="AC659" s="69" t="s">
        <v>5464</v>
      </c>
      <c r="AD659" t="s">
        <v>1825</v>
      </c>
      <c r="AE659" s="69" t="s">
        <v>5164</v>
      </c>
      <c r="AF659" t="s">
        <v>1825</v>
      </c>
      <c r="AH659" s="1">
        <v>1</v>
      </c>
      <c r="AI659" s="26" t="s">
        <v>6986</v>
      </c>
      <c r="AS659" t="s">
        <v>6006</v>
      </c>
    </row>
    <row r="660" spans="22:45">
      <c r="V660" t="s">
        <v>1825</v>
      </c>
      <c r="W660" s="69" t="s">
        <v>856</v>
      </c>
      <c r="X660" t="s">
        <v>1825</v>
      </c>
      <c r="Y660" s="74" t="s">
        <v>5431</v>
      </c>
      <c r="AB660" s="1">
        <v>1</v>
      </c>
      <c r="AC660" s="69" t="s">
        <v>2231</v>
      </c>
      <c r="AF660" t="s">
        <v>1825</v>
      </c>
      <c r="AH660" t="s">
        <v>1825</v>
      </c>
      <c r="AI660" s="109" t="s">
        <v>7993</v>
      </c>
      <c r="AS660" t="s">
        <v>6006</v>
      </c>
    </row>
    <row r="661" spans="22:45">
      <c r="V661" t="s">
        <v>1825</v>
      </c>
      <c r="W661" s="69" t="s">
        <v>2961</v>
      </c>
      <c r="X661" t="s">
        <v>1825</v>
      </c>
      <c r="Y661" s="69" t="s">
        <v>2962</v>
      </c>
      <c r="AB661" t="s">
        <v>1825</v>
      </c>
      <c r="AD661" t="s">
        <v>5323</v>
      </c>
      <c r="AE661" s="69" t="s">
        <v>5165</v>
      </c>
      <c r="AF661" t="s">
        <v>1825</v>
      </c>
      <c r="AH661" t="s">
        <v>1825</v>
      </c>
      <c r="AI661" s="193" t="s">
        <v>7991</v>
      </c>
      <c r="AS661" t="s">
        <v>6006</v>
      </c>
    </row>
    <row r="662" spans="22:45">
      <c r="V662" t="s">
        <v>1825</v>
      </c>
      <c r="W662" s="69" t="s">
        <v>5557</v>
      </c>
      <c r="X662" t="s">
        <v>1825</v>
      </c>
      <c r="Y662" s="69" t="s">
        <v>2963</v>
      </c>
      <c r="AB662" t="s">
        <v>5323</v>
      </c>
      <c r="AC662" s="69" t="s">
        <v>11198</v>
      </c>
      <c r="AD662" s="1">
        <v>1</v>
      </c>
      <c r="AE662" s="69" t="s">
        <v>4500</v>
      </c>
      <c r="AF662" t="s">
        <v>1825</v>
      </c>
      <c r="AH662" t="s">
        <v>1825</v>
      </c>
      <c r="AS662" t="s">
        <v>6006</v>
      </c>
    </row>
    <row r="663" spans="22:45">
      <c r="AB663" t="s">
        <v>1825</v>
      </c>
      <c r="AC663" s="94" t="s">
        <v>4346</v>
      </c>
      <c r="AD663" t="s">
        <v>1825</v>
      </c>
      <c r="AE663" s="73" t="s">
        <v>4501</v>
      </c>
      <c r="AF663" t="s">
        <v>5323</v>
      </c>
      <c r="AG663" s="204" t="s">
        <v>11890</v>
      </c>
      <c r="AH663" t="s">
        <v>5323</v>
      </c>
      <c r="AI663" s="17" t="s">
        <v>2416</v>
      </c>
      <c r="AS663" t="s">
        <v>6006</v>
      </c>
    </row>
    <row r="664" spans="22:45">
      <c r="Z664" t="s">
        <v>5323</v>
      </c>
      <c r="AA664" s="74" t="s">
        <v>1124</v>
      </c>
      <c r="AB664" s="1">
        <v>1</v>
      </c>
      <c r="AC664" s="69" t="s">
        <v>2402</v>
      </c>
      <c r="AD664" t="s">
        <v>1825</v>
      </c>
      <c r="AE664" s="69" t="s">
        <v>2472</v>
      </c>
      <c r="AF664" s="1">
        <v>1</v>
      </c>
      <c r="AG664" s="69" t="s">
        <v>1935</v>
      </c>
      <c r="AH664" s="1">
        <v>1</v>
      </c>
      <c r="AI664" s="208" t="s">
        <v>10374</v>
      </c>
      <c r="AS664" t="s">
        <v>6006</v>
      </c>
    </row>
    <row r="665" spans="22:45">
      <c r="X665" t="s">
        <v>5323</v>
      </c>
      <c r="Y665" s="74" t="s">
        <v>1333</v>
      </c>
      <c r="Z665" t="s">
        <v>1825</v>
      </c>
      <c r="AA665" s="69" t="s">
        <v>1117</v>
      </c>
      <c r="AB665" t="s">
        <v>1825</v>
      </c>
      <c r="AC665" s="70" t="s">
        <v>2609</v>
      </c>
      <c r="AD665" t="s">
        <v>1825</v>
      </c>
      <c r="AF665" t="s">
        <v>1825</v>
      </c>
      <c r="AG665" s="62" t="s">
        <v>1934</v>
      </c>
      <c r="AH665" t="s">
        <v>1825</v>
      </c>
      <c r="AI665" s="204" t="s">
        <v>10375</v>
      </c>
      <c r="AS665" t="s">
        <v>6006</v>
      </c>
    </row>
    <row r="666" spans="22:45">
      <c r="X666" t="s">
        <v>1825</v>
      </c>
      <c r="Y666" s="69" t="s">
        <v>2233</v>
      </c>
      <c r="Z666" t="s">
        <v>1825</v>
      </c>
      <c r="AA666" s="70" t="s">
        <v>2609</v>
      </c>
      <c r="AB666" t="s">
        <v>1825</v>
      </c>
      <c r="AC666" s="204" t="s">
        <v>11199</v>
      </c>
      <c r="AD666" t="s">
        <v>5323</v>
      </c>
      <c r="AE666" s="62" t="s">
        <v>2104</v>
      </c>
      <c r="AF666" t="s">
        <v>1825</v>
      </c>
      <c r="AK666" s="112" t="s">
        <v>1338</v>
      </c>
      <c r="AS666" t="s">
        <v>6006</v>
      </c>
    </row>
    <row r="667" spans="22:45">
      <c r="Z667" t="s">
        <v>1825</v>
      </c>
      <c r="AA667" s="69" t="s">
        <v>1122</v>
      </c>
      <c r="AB667" s="1">
        <v>1</v>
      </c>
      <c r="AC667" s="69" t="s">
        <v>2909</v>
      </c>
      <c r="AD667" s="1">
        <v>1</v>
      </c>
      <c r="AE667" s="204" t="s">
        <v>11622</v>
      </c>
      <c r="AF667" t="s">
        <v>5323</v>
      </c>
      <c r="AG667" s="2" t="s">
        <v>8102</v>
      </c>
      <c r="AH667" t="s">
        <v>5323</v>
      </c>
      <c r="AI667" s="8" t="s">
        <v>7419</v>
      </c>
      <c r="AJ667" t="s">
        <v>5323</v>
      </c>
      <c r="AK667" s="210" t="s">
        <v>8449</v>
      </c>
      <c r="AS667" t="s">
        <v>6006</v>
      </c>
    </row>
    <row r="668" spans="22:45">
      <c r="Z668" t="s">
        <v>1825</v>
      </c>
      <c r="AA668" s="69" t="s">
        <v>1123</v>
      </c>
      <c r="AD668" t="s">
        <v>1825</v>
      </c>
      <c r="AE668" s="62" t="s">
        <v>4347</v>
      </c>
      <c r="AF668" s="1">
        <v>1</v>
      </c>
      <c r="AG668" s="71" t="s">
        <v>7989</v>
      </c>
      <c r="AH668" s="1">
        <v>1</v>
      </c>
      <c r="AI668" s="76" t="s">
        <v>4509</v>
      </c>
      <c r="AJ668" s="1">
        <v>1</v>
      </c>
      <c r="AK668" s="69" t="s">
        <v>7408</v>
      </c>
      <c r="AS668" t="s">
        <v>6006</v>
      </c>
    </row>
    <row r="669" spans="22:45">
      <c r="Z669" t="s">
        <v>1825</v>
      </c>
      <c r="AF669" t="s">
        <v>1825</v>
      </c>
      <c r="AG669" s="38" t="s">
        <v>1447</v>
      </c>
      <c r="AH669" t="s">
        <v>1825</v>
      </c>
      <c r="AI669" s="199" t="s">
        <v>8103</v>
      </c>
      <c r="AJ669" t="s">
        <v>1825</v>
      </c>
      <c r="AS669" t="s">
        <v>6006</v>
      </c>
    </row>
    <row r="670" spans="22:45">
      <c r="V670" t="s">
        <v>5323</v>
      </c>
      <c r="W670" s="69" t="s">
        <v>10789</v>
      </c>
      <c r="X670" t="s">
        <v>5323</v>
      </c>
      <c r="Y670" s="69" t="s">
        <v>4532</v>
      </c>
      <c r="Z670" t="s">
        <v>5323</v>
      </c>
      <c r="AA670" s="74" t="s">
        <v>2403</v>
      </c>
      <c r="AB670" t="s">
        <v>5323</v>
      </c>
      <c r="AC670" s="73" t="s">
        <v>7994</v>
      </c>
      <c r="AD670" t="s">
        <v>5323</v>
      </c>
      <c r="AE670" s="73" t="s">
        <v>5613</v>
      </c>
      <c r="AF670" t="s">
        <v>1825</v>
      </c>
      <c r="AG670" s="69" t="s">
        <v>1539</v>
      </c>
      <c r="AH670" t="s">
        <v>1825</v>
      </c>
      <c r="AI670" s="23" t="s">
        <v>8101</v>
      </c>
      <c r="AJ670" t="s">
        <v>5323</v>
      </c>
      <c r="AK670" s="210" t="s">
        <v>8453</v>
      </c>
      <c r="AS670" t="s">
        <v>6006</v>
      </c>
    </row>
    <row r="671" spans="22:45">
      <c r="V671" s="1">
        <v>1</v>
      </c>
      <c r="W671" s="69" t="s">
        <v>5720</v>
      </c>
      <c r="X671" s="1">
        <v>1</v>
      </c>
      <c r="Y671" s="69" t="s">
        <v>758</v>
      </c>
      <c r="Z671" t="s">
        <v>1825</v>
      </c>
      <c r="AA671" s="69" t="s">
        <v>1118</v>
      </c>
      <c r="AB671" t="s">
        <v>1825</v>
      </c>
      <c r="AC671" s="69" t="s">
        <v>2404</v>
      </c>
      <c r="AD671" t="s">
        <v>1825</v>
      </c>
      <c r="AE671" s="69" t="s">
        <v>5614</v>
      </c>
      <c r="AF671" s="1">
        <v>1</v>
      </c>
      <c r="AG671" s="69" t="s">
        <v>1540</v>
      </c>
      <c r="AH671" s="1">
        <v>1</v>
      </c>
      <c r="AI671" s="23" t="s">
        <v>4510</v>
      </c>
      <c r="AJ671" s="1">
        <v>1</v>
      </c>
      <c r="AK671" s="69" t="s">
        <v>1525</v>
      </c>
      <c r="AS671" t="s">
        <v>6006</v>
      </c>
    </row>
    <row r="672" spans="22:45">
      <c r="V672" s="1">
        <v>1</v>
      </c>
      <c r="W672" s="69" t="s">
        <v>757</v>
      </c>
      <c r="X672" t="s">
        <v>1825</v>
      </c>
      <c r="Y672" s="69" t="s">
        <v>128</v>
      </c>
      <c r="Z672" t="s">
        <v>1825</v>
      </c>
      <c r="AA672" s="70" t="s">
        <v>3188</v>
      </c>
      <c r="AB672" t="s">
        <v>1825</v>
      </c>
      <c r="AG672" s="112" t="s">
        <v>1338</v>
      </c>
      <c r="AH672" t="s">
        <v>1825</v>
      </c>
      <c r="AJ672" t="s">
        <v>1825</v>
      </c>
      <c r="AK672" s="210" t="s">
        <v>8454</v>
      </c>
      <c r="AS672" t="s">
        <v>6006</v>
      </c>
    </row>
    <row r="673" spans="18:45">
      <c r="X673" t="s">
        <v>1825</v>
      </c>
      <c r="Y673" s="69" t="s">
        <v>129</v>
      </c>
      <c r="Z673" t="s">
        <v>1825</v>
      </c>
      <c r="AA673" s="69" t="s">
        <v>5615</v>
      </c>
      <c r="AB673" t="s">
        <v>5323</v>
      </c>
      <c r="AC673" s="73" t="s">
        <v>5464</v>
      </c>
      <c r="AH673" t="s">
        <v>5323</v>
      </c>
      <c r="AI673" t="s">
        <v>2178</v>
      </c>
      <c r="AJ673" t="s">
        <v>1825</v>
      </c>
      <c r="AK673" s="212" t="s">
        <v>8455</v>
      </c>
      <c r="AS673" t="s">
        <v>6006</v>
      </c>
    </row>
    <row r="674" spans="18:45">
      <c r="Z674" t="s">
        <v>1825</v>
      </c>
      <c r="AA674" s="69" t="s">
        <v>5616</v>
      </c>
      <c r="AB674" t="s">
        <v>1825</v>
      </c>
      <c r="AC674" s="62" t="s">
        <v>1933</v>
      </c>
      <c r="AH674" s="1">
        <v>1</v>
      </c>
      <c r="AI674" s="76" t="s">
        <v>6987</v>
      </c>
      <c r="AJ674" t="s">
        <v>1825</v>
      </c>
      <c r="AS674" t="s">
        <v>6006</v>
      </c>
    </row>
    <row r="675" spans="18:45">
      <c r="Z675" t="s">
        <v>1825</v>
      </c>
      <c r="AC675" s="62"/>
      <c r="AE675" s="69"/>
      <c r="AG675" s="69"/>
      <c r="AH675" s="17" t="s">
        <v>1825</v>
      </c>
      <c r="AI675" s="185" t="s">
        <v>8025</v>
      </c>
      <c r="AJ675" t="s">
        <v>5323</v>
      </c>
      <c r="AK675" s="69" t="s">
        <v>1932</v>
      </c>
      <c r="AS675" t="s">
        <v>6006</v>
      </c>
    </row>
    <row r="676" spans="18:45">
      <c r="Z676" t="s">
        <v>5323</v>
      </c>
      <c r="AA676" s="74" t="s">
        <v>5464</v>
      </c>
      <c r="AB676" t="s">
        <v>5323</v>
      </c>
      <c r="AC676" s="71" t="s">
        <v>8452</v>
      </c>
      <c r="AD676" s="1"/>
      <c r="AE676" s="69"/>
      <c r="AF676" s="1"/>
      <c r="AG676" s="69"/>
      <c r="AH676" t="s">
        <v>1825</v>
      </c>
      <c r="AI676" s="2"/>
      <c r="AJ676" s="1">
        <v>1</v>
      </c>
      <c r="AK676" s="69" t="s">
        <v>1526</v>
      </c>
      <c r="AS676" t="s">
        <v>6006</v>
      </c>
    </row>
    <row r="677" spans="18:45">
      <c r="Z677" t="s">
        <v>1825</v>
      </c>
      <c r="AA677" s="69" t="s">
        <v>1119</v>
      </c>
      <c r="AB677" s="1">
        <v>1</v>
      </c>
      <c r="AC677" s="69" t="s">
        <v>5619</v>
      </c>
      <c r="AD677" s="1"/>
      <c r="AE677" s="69"/>
      <c r="AG677" s="69"/>
      <c r="AH677" t="s">
        <v>5323</v>
      </c>
      <c r="AI677" s="1" t="s">
        <v>1872</v>
      </c>
      <c r="AJ677" t="s">
        <v>1825</v>
      </c>
      <c r="AS677" t="s">
        <v>6006</v>
      </c>
    </row>
    <row r="678" spans="18:45">
      <c r="V678" t="s">
        <v>5323</v>
      </c>
      <c r="W678" s="71" t="s">
        <v>10792</v>
      </c>
      <c r="X678" t="s">
        <v>5323</v>
      </c>
      <c r="Y678" s="71" t="s">
        <v>10791</v>
      </c>
      <c r="Z678" t="s">
        <v>1825</v>
      </c>
      <c r="AB678" t="s">
        <v>1825</v>
      </c>
      <c r="AH678" s="1">
        <v>1</v>
      </c>
      <c r="AI678" s="1" t="s">
        <v>6988</v>
      </c>
      <c r="AJ678" t="s">
        <v>5323</v>
      </c>
      <c r="AK678" s="69" t="s">
        <v>2751</v>
      </c>
      <c r="AS678" t="s">
        <v>6006</v>
      </c>
    </row>
    <row r="679" spans="18:45">
      <c r="V679" s="1">
        <v>1</v>
      </c>
      <c r="W679" s="69" t="s">
        <v>4792</v>
      </c>
      <c r="X679" s="1">
        <v>1</v>
      </c>
      <c r="Y679" s="69" t="s">
        <v>130</v>
      </c>
      <c r="Z679" t="s">
        <v>1825</v>
      </c>
      <c r="AB679" t="s">
        <v>5323</v>
      </c>
      <c r="AC679" s="73" t="s">
        <v>5165</v>
      </c>
      <c r="AH679" t="s">
        <v>1825</v>
      </c>
      <c r="AJ679" s="1">
        <v>1</v>
      </c>
      <c r="AK679" s="69" t="s">
        <v>1538</v>
      </c>
      <c r="AS679" t="s">
        <v>6006</v>
      </c>
    </row>
    <row r="680" spans="18:45">
      <c r="V680" t="s">
        <v>1825</v>
      </c>
      <c r="W680" s="69" t="s">
        <v>1116</v>
      </c>
      <c r="X680" t="s">
        <v>1825</v>
      </c>
      <c r="Y680" s="70" t="s">
        <v>2609</v>
      </c>
      <c r="Z680" t="s">
        <v>5323</v>
      </c>
      <c r="AA680" s="74" t="s">
        <v>2177</v>
      </c>
      <c r="AB680" t="s">
        <v>1825</v>
      </c>
      <c r="AC680" s="69" t="s">
        <v>3811</v>
      </c>
      <c r="AH680" t="s">
        <v>5323</v>
      </c>
      <c r="AI680" t="s">
        <v>1873</v>
      </c>
      <c r="AJ680" t="s">
        <v>1825</v>
      </c>
      <c r="AK680" s="212" t="s">
        <v>8463</v>
      </c>
      <c r="AS680" t="s">
        <v>6006</v>
      </c>
    </row>
    <row r="681" spans="18:45">
      <c r="V681" s="1">
        <v>1</v>
      </c>
      <c r="W681" s="69" t="s">
        <v>665</v>
      </c>
      <c r="X681" t="s">
        <v>1825</v>
      </c>
      <c r="Y681" s="69" t="s">
        <v>1615</v>
      </c>
      <c r="Z681" t="s">
        <v>1825</v>
      </c>
      <c r="AA681" s="69" t="s">
        <v>1120</v>
      </c>
      <c r="AB681" t="s">
        <v>1825</v>
      </c>
      <c r="AH681" s="1">
        <v>1</v>
      </c>
      <c r="AI681" s="69" t="s">
        <v>6990</v>
      </c>
      <c r="AJ681" t="s">
        <v>1825</v>
      </c>
      <c r="AK681" s="210" t="s">
        <v>5096</v>
      </c>
      <c r="AS681" t="s">
        <v>6006</v>
      </c>
    </row>
    <row r="682" spans="18:45">
      <c r="X682" s="1">
        <v>1</v>
      </c>
      <c r="Y682" s="69" t="s">
        <v>1616</v>
      </c>
      <c r="Z682" t="s">
        <v>1825</v>
      </c>
      <c r="AA682" s="70" t="s">
        <v>2609</v>
      </c>
      <c r="AB682" t="s">
        <v>5323</v>
      </c>
      <c r="AC682" s="93" t="s">
        <v>2840</v>
      </c>
      <c r="AH682" t="s">
        <v>1825</v>
      </c>
      <c r="AI682" s="209" t="s">
        <v>8201</v>
      </c>
      <c r="AJ682" t="s">
        <v>1825</v>
      </c>
      <c r="AS682" t="s">
        <v>6006</v>
      </c>
    </row>
    <row r="683" spans="18:45">
      <c r="X683" t="s">
        <v>1825</v>
      </c>
      <c r="Y683" s="69" t="s">
        <v>1617</v>
      </c>
      <c r="Z683" t="s">
        <v>1825</v>
      </c>
      <c r="AA683" s="69" t="s">
        <v>5617</v>
      </c>
      <c r="AB683" t="s">
        <v>1825</v>
      </c>
      <c r="AC683" s="62" t="s">
        <v>2841</v>
      </c>
      <c r="AH683" t="s">
        <v>1825</v>
      </c>
      <c r="AJ683" t="s">
        <v>5323</v>
      </c>
      <c r="AK683" s="69" t="s">
        <v>2009</v>
      </c>
      <c r="AS683" t="s">
        <v>6006</v>
      </c>
    </row>
    <row r="684" spans="18:45">
      <c r="X684" s="1">
        <v>1</v>
      </c>
      <c r="Y684" s="62" t="s">
        <v>1931</v>
      </c>
      <c r="Z684" t="s">
        <v>1825</v>
      </c>
      <c r="AA684" s="69" t="s">
        <v>5618</v>
      </c>
      <c r="AB684" t="s">
        <v>1825</v>
      </c>
      <c r="AD684" t="s">
        <v>5323</v>
      </c>
      <c r="AE684" s="73" t="s">
        <v>3813</v>
      </c>
      <c r="AH684" t="s">
        <v>5323</v>
      </c>
      <c r="AI684" t="s">
        <v>746</v>
      </c>
      <c r="AJ684" s="1">
        <v>1</v>
      </c>
      <c r="AK684" s="274" t="s">
        <v>11908</v>
      </c>
      <c r="AS684" t="s">
        <v>6006</v>
      </c>
    </row>
    <row r="685" spans="18:45">
      <c r="V685" t="s">
        <v>5323</v>
      </c>
      <c r="W685" s="204" t="s">
        <v>10399</v>
      </c>
      <c r="X685" t="s">
        <v>1825</v>
      </c>
      <c r="Z685" t="s">
        <v>1825</v>
      </c>
      <c r="AB685" t="s">
        <v>5323</v>
      </c>
      <c r="AC685" s="204" t="s">
        <v>11723</v>
      </c>
      <c r="AD685" t="s">
        <v>1825</v>
      </c>
      <c r="AE685" s="69" t="s">
        <v>2468</v>
      </c>
      <c r="AH685" s="1">
        <v>1</v>
      </c>
      <c r="AI685" s="76" t="s">
        <v>6989</v>
      </c>
      <c r="AJ685" t="s">
        <v>1825</v>
      </c>
      <c r="AK685" s="274" t="s">
        <v>11907</v>
      </c>
      <c r="AS685" t="s">
        <v>6006</v>
      </c>
    </row>
    <row r="686" spans="18:45">
      <c r="R686" s="1"/>
      <c r="V686" s="1">
        <v>1</v>
      </c>
      <c r="W686" s="204" t="s">
        <v>10400</v>
      </c>
      <c r="X686" t="s">
        <v>5323</v>
      </c>
      <c r="Y686" s="74" t="s">
        <v>4211</v>
      </c>
      <c r="Z686" t="s">
        <v>5323</v>
      </c>
      <c r="AA686" s="71" t="s">
        <v>10790</v>
      </c>
      <c r="AB686" s="1">
        <v>1</v>
      </c>
      <c r="AC686" s="69" t="s">
        <v>11722</v>
      </c>
      <c r="AH686" t="s">
        <v>1825</v>
      </c>
      <c r="AI686" s="2"/>
      <c r="AJ686" t="s">
        <v>1825</v>
      </c>
      <c r="AK686" s="199" t="s">
        <v>7950</v>
      </c>
      <c r="AS686" t="s">
        <v>6006</v>
      </c>
    </row>
    <row r="687" spans="18:45">
      <c r="R687" s="1"/>
      <c r="W687" s="69"/>
      <c r="X687" t="s">
        <v>1825</v>
      </c>
      <c r="Y687" s="69" t="s">
        <v>4212</v>
      </c>
      <c r="Z687" s="1">
        <v>1</v>
      </c>
      <c r="AA687" s="69" t="s">
        <v>1121</v>
      </c>
      <c r="AB687" t="s">
        <v>1825</v>
      </c>
      <c r="AC687" s="204" t="s">
        <v>11724</v>
      </c>
      <c r="AD687" t="s">
        <v>5323</v>
      </c>
      <c r="AE687" s="74" t="s">
        <v>1489</v>
      </c>
      <c r="AH687" t="s">
        <v>5323</v>
      </c>
      <c r="AI687" s="1" t="s">
        <v>5973</v>
      </c>
      <c r="AJ687" t="s">
        <v>1825</v>
      </c>
      <c r="AK687" s="193" t="s">
        <v>7953</v>
      </c>
      <c r="AS687" t="s">
        <v>6006</v>
      </c>
    </row>
    <row r="688" spans="18:45">
      <c r="R688" s="1"/>
      <c r="X688" t="s">
        <v>1825</v>
      </c>
      <c r="Y688" s="69" t="s">
        <v>2957</v>
      </c>
      <c r="Z688" t="s">
        <v>1825</v>
      </c>
      <c r="AA688" s="69" t="s">
        <v>2473</v>
      </c>
      <c r="AB688" t="s">
        <v>1825</v>
      </c>
      <c r="AD688" t="s">
        <v>1825</v>
      </c>
      <c r="AE688" s="71" t="s">
        <v>3436</v>
      </c>
      <c r="AH688" s="1">
        <v>1</v>
      </c>
      <c r="AI688" s="71" t="s">
        <v>6991</v>
      </c>
      <c r="AJ688" t="s">
        <v>1825</v>
      </c>
      <c r="AK688" s="193" t="s">
        <v>11904</v>
      </c>
      <c r="AS688" t="s">
        <v>6006</v>
      </c>
    </row>
    <row r="689" spans="18:45">
      <c r="R689" s="1"/>
      <c r="V689" t="s">
        <v>5323</v>
      </c>
      <c r="W689" s="204" t="s">
        <v>10399</v>
      </c>
      <c r="Z689" t="s">
        <v>1825</v>
      </c>
      <c r="AA689" s="69" t="s">
        <v>3074</v>
      </c>
      <c r="AB689" t="s">
        <v>5323</v>
      </c>
      <c r="AC689" s="74" t="s">
        <v>6161</v>
      </c>
      <c r="AD689" t="s">
        <v>1825</v>
      </c>
      <c r="AI689" s="112" t="s">
        <v>1338</v>
      </c>
      <c r="AJ689" t="s">
        <v>1825</v>
      </c>
      <c r="AK689" s="210" t="s">
        <v>11905</v>
      </c>
      <c r="AS689" t="s">
        <v>6006</v>
      </c>
    </row>
    <row r="690" spans="18:45">
      <c r="R690" s="1"/>
      <c r="V690" s="1">
        <v>1</v>
      </c>
      <c r="W690" s="204" t="s">
        <v>10401</v>
      </c>
      <c r="Z690" t="s">
        <v>1825</v>
      </c>
      <c r="AB690" t="s">
        <v>1825</v>
      </c>
      <c r="AC690" s="87" t="s">
        <v>4397</v>
      </c>
      <c r="AD690" t="s">
        <v>5323</v>
      </c>
      <c r="AE690" s="73" t="s">
        <v>1478</v>
      </c>
      <c r="AI690" s="76"/>
      <c r="AJ690" t="s">
        <v>1825</v>
      </c>
      <c r="AK690" s="274" t="s">
        <v>8313</v>
      </c>
      <c r="AS690" t="s">
        <v>6006</v>
      </c>
    </row>
    <row r="691" spans="18:45">
      <c r="R691" s="1"/>
      <c r="X691" t="s">
        <v>5323</v>
      </c>
      <c r="Y691" s="240" t="s">
        <v>5255</v>
      </c>
      <c r="Z691" t="s">
        <v>5323</v>
      </c>
      <c r="AA691" s="74" t="s">
        <v>1333</v>
      </c>
      <c r="AB691" t="s">
        <v>1825</v>
      </c>
      <c r="AC691" s="69" t="s">
        <v>2469</v>
      </c>
      <c r="AD691" t="s">
        <v>1825</v>
      </c>
      <c r="AE691" s="69" t="s">
        <v>1479</v>
      </c>
      <c r="AI691" s="76"/>
      <c r="AJ691" t="s">
        <v>1825</v>
      </c>
      <c r="AK691" s="274" t="s">
        <v>11906</v>
      </c>
      <c r="AS691" t="s">
        <v>6006</v>
      </c>
    </row>
    <row r="692" spans="18:45">
      <c r="R692" s="1"/>
      <c r="X692" t="s">
        <v>1825</v>
      </c>
      <c r="Y692" s="238" t="s">
        <v>9413</v>
      </c>
      <c r="Z692" t="s">
        <v>1825</v>
      </c>
      <c r="AA692" s="69" t="s">
        <v>4210</v>
      </c>
      <c r="AB692" t="s">
        <v>1825</v>
      </c>
      <c r="AC692" s="69" t="s">
        <v>2470</v>
      </c>
      <c r="AD692" t="s">
        <v>1825</v>
      </c>
      <c r="AI692" s="76"/>
      <c r="AJ692" t="s">
        <v>1825</v>
      </c>
      <c r="AS692" t="s">
        <v>6006</v>
      </c>
    </row>
    <row r="693" spans="18:45">
      <c r="R693" s="1"/>
      <c r="X693" t="s">
        <v>1825</v>
      </c>
      <c r="Y693" s="238" t="s">
        <v>9414</v>
      </c>
      <c r="Z693" t="s">
        <v>1825</v>
      </c>
      <c r="AA693" s="62" t="s">
        <v>4345</v>
      </c>
      <c r="AB693" t="s">
        <v>1825</v>
      </c>
      <c r="AC693" s="69" t="s">
        <v>2471</v>
      </c>
      <c r="AD693" t="s">
        <v>5323</v>
      </c>
      <c r="AE693" s="73" t="s">
        <v>1480</v>
      </c>
      <c r="AI693" s="76"/>
      <c r="AJ693" t="s">
        <v>5323</v>
      </c>
      <c r="AK693" s="69" t="s">
        <v>5973</v>
      </c>
      <c r="AS693" t="s">
        <v>6006</v>
      </c>
    </row>
    <row r="694" spans="18:45">
      <c r="R694" s="1"/>
      <c r="AB694" t="s">
        <v>1825</v>
      </c>
      <c r="AD694" t="s">
        <v>1825</v>
      </c>
      <c r="AE694" s="69" t="s">
        <v>1481</v>
      </c>
      <c r="AI694" s="76"/>
      <c r="AJ694" s="1">
        <v>1</v>
      </c>
      <c r="AK694" s="69" t="s">
        <v>6992</v>
      </c>
      <c r="AS694" t="s">
        <v>6006</v>
      </c>
    </row>
    <row r="695" spans="18:45">
      <c r="R695" s="1"/>
      <c r="AB695" t="s">
        <v>5323</v>
      </c>
      <c r="AC695" s="93" t="s">
        <v>2842</v>
      </c>
      <c r="AD695" t="s">
        <v>1825</v>
      </c>
      <c r="AI695" s="76"/>
      <c r="AJ695" t="s">
        <v>1825</v>
      </c>
      <c r="AK695" s="210" t="s">
        <v>8530</v>
      </c>
      <c r="AS695" t="s">
        <v>6006</v>
      </c>
    </row>
    <row r="696" spans="18:45">
      <c r="R696" s="1"/>
      <c r="X696" t="s">
        <v>5323</v>
      </c>
      <c r="Y696" s="204" t="s">
        <v>11773</v>
      </c>
      <c r="Z696" t="s">
        <v>5323</v>
      </c>
      <c r="AA696" s="204" t="s">
        <v>6346</v>
      </c>
      <c r="AB696" t="s">
        <v>1825</v>
      </c>
      <c r="AC696" s="62" t="s">
        <v>2843</v>
      </c>
      <c r="AD696" t="s">
        <v>5323</v>
      </c>
      <c r="AE696" s="73" t="s">
        <v>2396</v>
      </c>
      <c r="AS696" t="s">
        <v>6006</v>
      </c>
    </row>
    <row r="697" spans="18:45">
      <c r="R697" s="1"/>
      <c r="X697" s="1">
        <v>1</v>
      </c>
      <c r="Y697" s="204" t="s">
        <v>2398</v>
      </c>
      <c r="Z697" s="1">
        <v>1</v>
      </c>
      <c r="AA697" s="204" t="s">
        <v>10402</v>
      </c>
      <c r="AB697" t="s">
        <v>1825</v>
      </c>
      <c r="AD697" t="s">
        <v>1825</v>
      </c>
      <c r="AE697" s="69" t="s">
        <v>4995</v>
      </c>
      <c r="AS697" t="s">
        <v>6006</v>
      </c>
    </row>
    <row r="698" spans="18:45">
      <c r="R698" s="1"/>
      <c r="X698" t="s">
        <v>1825</v>
      </c>
      <c r="Y698" s="204" t="s">
        <v>11774</v>
      </c>
      <c r="AB698" t="s">
        <v>5323</v>
      </c>
      <c r="AC698" s="73" t="s">
        <v>3812</v>
      </c>
      <c r="AD698" t="s">
        <v>1825</v>
      </c>
      <c r="AS698" t="s">
        <v>6006</v>
      </c>
    </row>
    <row r="699" spans="18:45">
      <c r="R699" s="1"/>
      <c r="X699" t="s">
        <v>1825</v>
      </c>
      <c r="Y699" s="204" t="s">
        <v>11775</v>
      </c>
      <c r="AA699" s="204"/>
      <c r="AB699" t="s">
        <v>1825</v>
      </c>
      <c r="AC699" s="69" t="s">
        <v>2472</v>
      </c>
      <c r="AD699" t="s">
        <v>5323</v>
      </c>
      <c r="AE699" s="73" t="s">
        <v>4901</v>
      </c>
      <c r="AK699" s="69"/>
      <c r="AS699" t="s">
        <v>6006</v>
      </c>
    </row>
    <row r="700" spans="18:45">
      <c r="R700" s="1"/>
      <c r="X700" s="1"/>
      <c r="Y700" s="69"/>
      <c r="Z700" s="1"/>
      <c r="AA700" s="204"/>
      <c r="AB700" t="s">
        <v>1825</v>
      </c>
      <c r="AC700" s="69" t="s">
        <v>1999</v>
      </c>
      <c r="AD700" t="s">
        <v>1825</v>
      </c>
      <c r="AE700" s="69" t="s">
        <v>4996</v>
      </c>
      <c r="AI700" s="76"/>
      <c r="AK700" s="69"/>
      <c r="AS700" t="s">
        <v>6006</v>
      </c>
    </row>
    <row r="701" spans="18:45">
      <c r="R701" s="1"/>
      <c r="AB701" t="s">
        <v>1825</v>
      </c>
      <c r="AC701" s="74" t="s">
        <v>4499</v>
      </c>
      <c r="AD701" t="s">
        <v>1825</v>
      </c>
      <c r="AI701" s="76"/>
      <c r="AJ701" t="s">
        <v>5323</v>
      </c>
      <c r="AK701" s="249" t="s">
        <v>4037</v>
      </c>
      <c r="AS701" t="s">
        <v>6006</v>
      </c>
    </row>
    <row r="702" spans="18:45">
      <c r="R702" s="1"/>
      <c r="AB702" t="s">
        <v>1825</v>
      </c>
      <c r="AD702" t="s">
        <v>5323</v>
      </c>
      <c r="AE702" s="73" t="s">
        <v>2395</v>
      </c>
      <c r="AI702" s="76"/>
      <c r="AJ702" s="1">
        <v>1</v>
      </c>
      <c r="AK702" s="249" t="s">
        <v>9573</v>
      </c>
      <c r="AS702" t="s">
        <v>6006</v>
      </c>
    </row>
    <row r="703" spans="18:45">
      <c r="R703" s="1"/>
      <c r="AB703" t="s">
        <v>5323</v>
      </c>
      <c r="AC703" s="93" t="s">
        <v>2844</v>
      </c>
      <c r="AD703" t="s">
        <v>1825</v>
      </c>
      <c r="AE703" s="69" t="s">
        <v>4997</v>
      </c>
      <c r="AI703" s="76"/>
      <c r="AJ703" t="s">
        <v>1825</v>
      </c>
      <c r="AK703" s="232" t="s">
        <v>9574</v>
      </c>
      <c r="AS703" t="s">
        <v>6006</v>
      </c>
    </row>
    <row r="704" spans="18:45">
      <c r="R704" s="1"/>
      <c r="AB704" t="s">
        <v>1825</v>
      </c>
      <c r="AC704" s="62" t="s">
        <v>2845</v>
      </c>
      <c r="AD704" s="57" t="s">
        <v>5837</v>
      </c>
      <c r="AE704" s="18"/>
      <c r="AF704" s="18"/>
      <c r="AG704" s="18"/>
      <c r="AH704" s="18"/>
      <c r="AI704" s="76"/>
      <c r="AK704" s="69"/>
      <c r="AS704" t="s">
        <v>6006</v>
      </c>
    </row>
    <row r="705" spans="1:45">
      <c r="R705" s="1"/>
      <c r="AD705" s="19" t="s">
        <v>5323</v>
      </c>
      <c r="AE705" s="75" t="s">
        <v>2808</v>
      </c>
      <c r="AF705" t="s">
        <v>5323</v>
      </c>
      <c r="AG705" s="27" t="s">
        <v>10780</v>
      </c>
      <c r="AH705" t="s">
        <v>5323</v>
      </c>
      <c r="AI705" s="207" t="s">
        <v>10781</v>
      </c>
      <c r="AK705" s="69"/>
      <c r="AS705" t="s">
        <v>6006</v>
      </c>
    </row>
    <row r="706" spans="1:45">
      <c r="R706" s="1"/>
      <c r="Z706" t="s">
        <v>5323</v>
      </c>
      <c r="AA706" s="207" t="s">
        <v>5336</v>
      </c>
      <c r="AB706" t="s">
        <v>5323</v>
      </c>
      <c r="AC706" s="204" t="s">
        <v>3985</v>
      </c>
      <c r="AD706" s="19" t="s">
        <v>1825</v>
      </c>
      <c r="AE706" s="30" t="s">
        <v>1162</v>
      </c>
      <c r="AF706" t="s">
        <v>1825</v>
      </c>
      <c r="AG706" s="23" t="s">
        <v>1169</v>
      </c>
      <c r="AH706" s="1">
        <v>1</v>
      </c>
      <c r="AI706" s="207" t="s">
        <v>10782</v>
      </c>
      <c r="AK706" s="69"/>
      <c r="AS706" t="s">
        <v>6006</v>
      </c>
    </row>
    <row r="707" spans="1:45">
      <c r="R707" s="1"/>
      <c r="Z707" s="1">
        <v>1</v>
      </c>
      <c r="AA707" s="204" t="s">
        <v>6649</v>
      </c>
      <c r="AB707" s="1">
        <v>1</v>
      </c>
      <c r="AC707" s="204" t="s">
        <v>11408</v>
      </c>
      <c r="AD707" s="19" t="s">
        <v>1825</v>
      </c>
      <c r="AE707" s="30" t="s">
        <v>1163</v>
      </c>
      <c r="AF707" s="19" t="s">
        <v>1825</v>
      </c>
      <c r="AG707" s="18"/>
      <c r="AH707" s="18"/>
      <c r="AI707" s="76"/>
      <c r="AK707" s="69"/>
      <c r="AS707" t="s">
        <v>6006</v>
      </c>
    </row>
    <row r="708" spans="1:45">
      <c r="R708" s="1"/>
      <c r="Z708" s="1">
        <v>1</v>
      </c>
      <c r="AA708" s="204" t="s">
        <v>11407</v>
      </c>
      <c r="AC708" s="62"/>
      <c r="AD708" s="19" t="s">
        <v>1825</v>
      </c>
      <c r="AE708" s="30" t="s">
        <v>371</v>
      </c>
      <c r="AF708" s="19" t="s">
        <v>1825</v>
      </c>
      <c r="AG708" t="s">
        <v>5002</v>
      </c>
      <c r="AI708" s="76"/>
      <c r="AK708" s="69"/>
      <c r="AS708" t="s">
        <v>6006</v>
      </c>
    </row>
    <row r="709" spans="1:45">
      <c r="R709" s="1"/>
      <c r="AC709" s="62"/>
      <c r="AD709" s="19" t="s">
        <v>1825</v>
      </c>
      <c r="AE709" s="69" t="s">
        <v>5701</v>
      </c>
      <c r="AF709" s="1">
        <v>1</v>
      </c>
      <c r="AG709" s="69" t="s">
        <v>5001</v>
      </c>
      <c r="AI709" s="76"/>
      <c r="AK709" s="69"/>
      <c r="AS709" t="s">
        <v>6006</v>
      </c>
    </row>
    <row r="710" spans="1:45">
      <c r="R710" s="1"/>
      <c r="AC710" s="62"/>
      <c r="AD710" s="18"/>
      <c r="AE710" s="18"/>
      <c r="AF710" s="19" t="s">
        <v>1825</v>
      </c>
      <c r="AG710" s="69" t="s">
        <v>6318</v>
      </c>
      <c r="AI710" s="76"/>
      <c r="AK710" s="69"/>
      <c r="AS710" t="s">
        <v>6006</v>
      </c>
    </row>
    <row r="711" spans="1:45">
      <c r="R711" s="1"/>
      <c r="AB711" t="s">
        <v>5323</v>
      </c>
      <c r="AC711" s="207" t="s">
        <v>5336</v>
      </c>
      <c r="AD711" t="s">
        <v>5323</v>
      </c>
      <c r="AE711" s="204" t="s">
        <v>3985</v>
      </c>
      <c r="AG711" s="69"/>
      <c r="AI711" s="76"/>
      <c r="AK711" s="69"/>
      <c r="AS711" t="s">
        <v>6006</v>
      </c>
    </row>
    <row r="712" spans="1:45">
      <c r="R712" s="1"/>
      <c r="AB712" s="1">
        <v>1</v>
      </c>
      <c r="AC712" s="204" t="s">
        <v>5809</v>
      </c>
      <c r="AD712" s="1">
        <v>1</v>
      </c>
      <c r="AE712" s="204" t="s">
        <v>11624</v>
      </c>
      <c r="AG712" s="69"/>
      <c r="AI712" s="76"/>
      <c r="AK712" s="69"/>
      <c r="AS712" t="s">
        <v>6006</v>
      </c>
    </row>
    <row r="713" spans="1:45">
      <c r="R713" s="1"/>
      <c r="AB713" s="1">
        <v>1</v>
      </c>
      <c r="AC713" s="204" t="s">
        <v>11623</v>
      </c>
      <c r="AE713" s="62"/>
      <c r="AG713" s="69"/>
      <c r="AI713" s="76"/>
      <c r="AK713" s="69"/>
      <c r="AS713" t="s">
        <v>6006</v>
      </c>
    </row>
    <row r="714" spans="1:45">
      <c r="R714" s="1"/>
      <c r="AC714" s="62"/>
      <c r="AG714" s="69"/>
      <c r="AI714" s="76"/>
      <c r="AK714" s="69"/>
      <c r="AS714" t="s">
        <v>6006</v>
      </c>
    </row>
    <row r="715" spans="1:45">
      <c r="A715" s="17" t="s">
        <v>9016</v>
      </c>
      <c r="R715" s="1"/>
      <c r="AG715" s="69"/>
      <c r="AI715" s="76"/>
      <c r="AS715" t="s">
        <v>6006</v>
      </c>
    </row>
    <row r="716" spans="1:45">
      <c r="R716" s="22" t="s">
        <v>1485</v>
      </c>
      <c r="AC716" s="62"/>
      <c r="AG716" s="69"/>
      <c r="AH716" t="s">
        <v>5323</v>
      </c>
      <c r="AI716" s="92" t="s">
        <v>6004</v>
      </c>
      <c r="AK716" s="69"/>
      <c r="AL716" s="176" t="s">
        <v>3834</v>
      </c>
      <c r="AM716" s="19"/>
      <c r="AN716" t="s">
        <v>5323</v>
      </c>
      <c r="AO716" s="181" t="s">
        <v>5582</v>
      </c>
      <c r="AS716" t="s">
        <v>6006</v>
      </c>
    </row>
    <row r="717" spans="1:45">
      <c r="AC717" s="62"/>
      <c r="AH717" s="1">
        <v>1</v>
      </c>
      <c r="AI717" s="92" t="s">
        <v>1486</v>
      </c>
      <c r="AK717" s="69"/>
      <c r="AL717" s="19" t="s">
        <v>5323</v>
      </c>
      <c r="AM717" s="78" t="s">
        <v>3084</v>
      </c>
      <c r="AN717" s="1">
        <v>1</v>
      </c>
      <c r="AO717" s="181" t="s">
        <v>7468</v>
      </c>
      <c r="AS717" t="s">
        <v>6006</v>
      </c>
    </row>
    <row r="718" spans="1:45">
      <c r="AC718" s="62"/>
      <c r="AH718" t="s">
        <v>1825</v>
      </c>
      <c r="AI718" s="92" t="s">
        <v>1487</v>
      </c>
      <c r="AK718" s="69"/>
      <c r="AL718" s="19" t="s">
        <v>1825</v>
      </c>
      <c r="AM718" s="78" t="s">
        <v>3083</v>
      </c>
      <c r="AN718" s="19"/>
      <c r="AS718" t="s">
        <v>6006</v>
      </c>
    </row>
    <row r="719" spans="1:45">
      <c r="AC719" s="62"/>
      <c r="AI719" s="92"/>
      <c r="AK719" s="69"/>
      <c r="AL719" s="19" t="s">
        <v>1825</v>
      </c>
      <c r="AM719" s="78" t="s">
        <v>8106</v>
      </c>
      <c r="AN719" s="19"/>
      <c r="AS719" t="s">
        <v>6006</v>
      </c>
    </row>
    <row r="720" spans="1:45">
      <c r="AC720" s="62"/>
      <c r="AI720" s="92"/>
      <c r="AK720" s="69"/>
      <c r="AL720" s="19" t="s">
        <v>1825</v>
      </c>
      <c r="AM720" s="193" t="s">
        <v>8108</v>
      </c>
      <c r="AN720" s="19"/>
      <c r="AS720" t="s">
        <v>6006</v>
      </c>
    </row>
    <row r="721" spans="1:45">
      <c r="A721" s="17" t="s">
        <v>9016</v>
      </c>
      <c r="R721" s="7"/>
      <c r="AC721" s="62"/>
      <c r="AI721" s="92"/>
      <c r="AK721" s="69"/>
      <c r="AL721" s="19"/>
      <c r="AM721" s="19"/>
      <c r="AN721" s="19"/>
      <c r="AS721" t="s">
        <v>6006</v>
      </c>
    </row>
    <row r="722" spans="1:45">
      <c r="R722" s="11" t="s">
        <v>9156</v>
      </c>
      <c r="AC722" s="62"/>
      <c r="AF722" t="s">
        <v>5323</v>
      </c>
      <c r="AG722" s="223" t="s">
        <v>2363</v>
      </c>
      <c r="AH722" t="s">
        <v>5323</v>
      </c>
      <c r="AI722" s="279" t="s">
        <v>4949</v>
      </c>
      <c r="AK722" s="69"/>
      <c r="AM722" s="193"/>
      <c r="AS722" t="s">
        <v>6006</v>
      </c>
    </row>
    <row r="723" spans="1:45">
      <c r="R723" s="7"/>
      <c r="AC723" s="62"/>
      <c r="AF723" s="1">
        <v>1</v>
      </c>
      <c r="AG723" s="223" t="s">
        <v>9157</v>
      </c>
      <c r="AH723" s="1">
        <v>1</v>
      </c>
      <c r="AI723" s="279" t="s">
        <v>5410</v>
      </c>
      <c r="AK723" s="69"/>
      <c r="AM723" s="193"/>
      <c r="AS723" t="s">
        <v>6006</v>
      </c>
    </row>
    <row r="724" spans="1:45">
      <c r="AC724" s="62"/>
      <c r="AF724" t="s">
        <v>1825</v>
      </c>
      <c r="AG724" s="223" t="s">
        <v>9158</v>
      </c>
      <c r="AH724" t="s">
        <v>1825</v>
      </c>
      <c r="AI724" s="279" t="s">
        <v>12187</v>
      </c>
      <c r="AK724" s="69"/>
      <c r="AM724" s="193"/>
      <c r="AS724" t="s">
        <v>6006</v>
      </c>
    </row>
    <row r="725" spans="1:45">
      <c r="A725" s="17" t="s">
        <v>9016</v>
      </c>
      <c r="R725" s="17"/>
      <c r="AC725" s="62"/>
      <c r="AG725" s="223"/>
      <c r="AI725" s="92"/>
      <c r="AK725" s="69"/>
      <c r="AM725" s="193"/>
      <c r="AS725" t="s">
        <v>6006</v>
      </c>
    </row>
    <row r="726" spans="1:45">
      <c r="R726" s="3" t="s">
        <v>9364</v>
      </c>
      <c r="AC726" s="62"/>
      <c r="AG726" s="223"/>
      <c r="AI726" s="92"/>
      <c r="AK726" s="69"/>
      <c r="AM726" s="193"/>
      <c r="AN726" t="s">
        <v>5323</v>
      </c>
      <c r="AO726" s="249" t="s">
        <v>9570</v>
      </c>
      <c r="AP726" s="176" t="s">
        <v>9368</v>
      </c>
      <c r="AQ726" s="19"/>
      <c r="AR726" s="19"/>
      <c r="AS726" t="s">
        <v>6006</v>
      </c>
    </row>
    <row r="727" spans="1:45">
      <c r="R727" s="17"/>
      <c r="AC727" s="62"/>
      <c r="AG727" s="223"/>
      <c r="AI727" s="92"/>
      <c r="AK727" s="69"/>
      <c r="AM727" s="193"/>
      <c r="AN727" s="1">
        <v>1</v>
      </c>
      <c r="AO727" s="249" t="s">
        <v>11</v>
      </c>
      <c r="AP727" s="19" t="s">
        <v>5323</v>
      </c>
      <c r="AQ727" s="238" t="s">
        <v>7547</v>
      </c>
      <c r="AS727" t="s">
        <v>6006</v>
      </c>
    </row>
    <row r="728" spans="1:45">
      <c r="R728" s="17"/>
      <c r="AC728" s="62"/>
      <c r="AG728" s="223"/>
      <c r="AI728" s="92"/>
      <c r="AK728" s="69"/>
      <c r="AM728" s="193"/>
      <c r="AN728" t="s">
        <v>1825</v>
      </c>
      <c r="AO728" s="249" t="s">
        <v>9571</v>
      </c>
      <c r="AP728" s="19" t="s">
        <v>1825</v>
      </c>
      <c r="AQ728" s="238" t="s">
        <v>8064</v>
      </c>
      <c r="AS728" t="s">
        <v>6006</v>
      </c>
    </row>
    <row r="729" spans="1:45">
      <c r="R729" s="17"/>
      <c r="AC729" s="62"/>
      <c r="AG729" s="223"/>
      <c r="AI729" s="92"/>
      <c r="AK729" s="69"/>
      <c r="AM729" s="193"/>
      <c r="AN729" t="s">
        <v>1825</v>
      </c>
      <c r="AO729" s="249" t="s">
        <v>9572</v>
      </c>
      <c r="AP729" s="19" t="s">
        <v>1825</v>
      </c>
      <c r="AQ729" s="238" t="s">
        <v>9365</v>
      </c>
      <c r="AS729" t="s">
        <v>6006</v>
      </c>
    </row>
    <row r="730" spans="1:45">
      <c r="R730" s="17"/>
      <c r="AC730" s="62"/>
      <c r="AG730" s="223"/>
      <c r="AI730" s="92"/>
      <c r="AK730" s="69"/>
      <c r="AM730" s="193"/>
      <c r="AP730" s="19" t="s">
        <v>1825</v>
      </c>
      <c r="AQ730" s="238" t="s">
        <v>9366</v>
      </c>
      <c r="AS730" t="s">
        <v>6006</v>
      </c>
    </row>
    <row r="731" spans="1:45">
      <c r="R731" s="17"/>
      <c r="AC731" s="62"/>
      <c r="AG731" s="223"/>
      <c r="AI731" s="92"/>
      <c r="AK731" s="69"/>
      <c r="AM731" s="193"/>
      <c r="AP731" s="19" t="s">
        <v>1825</v>
      </c>
      <c r="AQ731" s="238" t="s">
        <v>9367</v>
      </c>
      <c r="AS731" t="s">
        <v>6006</v>
      </c>
    </row>
    <row r="732" spans="1:45">
      <c r="R732" s="17"/>
      <c r="AC732" s="62"/>
      <c r="AG732" s="223"/>
      <c r="AI732" s="92"/>
      <c r="AK732" s="69"/>
      <c r="AM732" s="193"/>
      <c r="AP732" s="17" t="s">
        <v>5579</v>
      </c>
      <c r="AQ732" s="19"/>
      <c r="AR732" s="19"/>
      <c r="AS732" t="s">
        <v>6006</v>
      </c>
    </row>
    <row r="733" spans="1:45">
      <c r="R733" s="17"/>
      <c r="AC733" s="62"/>
      <c r="AG733" s="223"/>
      <c r="AI733" s="92"/>
      <c r="AK733" s="69"/>
      <c r="AM733" s="193"/>
      <c r="AP733" t="s">
        <v>5323</v>
      </c>
      <c r="AQ733" s="249" t="s">
        <v>9568</v>
      </c>
      <c r="AS733" t="s">
        <v>6006</v>
      </c>
    </row>
    <row r="734" spans="1:45">
      <c r="AC734" s="62"/>
      <c r="AG734" s="223"/>
      <c r="AI734" s="92"/>
      <c r="AK734" s="69"/>
      <c r="AM734" s="193"/>
      <c r="AP734" s="1">
        <v>1</v>
      </c>
      <c r="AQ734" s="249" t="s">
        <v>9569</v>
      </c>
      <c r="AS734" t="s">
        <v>6006</v>
      </c>
    </row>
    <row r="735" spans="1:45">
      <c r="A735" s="17" t="s">
        <v>9016</v>
      </c>
      <c r="R735" s="163"/>
      <c r="AC735" s="62"/>
      <c r="AG735" s="223"/>
      <c r="AI735" s="92"/>
      <c r="AK735" s="69"/>
      <c r="AM735" s="193"/>
      <c r="AP735" s="1"/>
      <c r="AQ735" s="249"/>
      <c r="AS735" t="s">
        <v>6006</v>
      </c>
    </row>
    <row r="736" spans="1:45">
      <c r="R736" s="56" t="s">
        <v>10130</v>
      </c>
      <c r="AC736" s="62"/>
      <c r="AD736" t="s">
        <v>5323</v>
      </c>
      <c r="AE736" s="256" t="s">
        <v>4950</v>
      </c>
      <c r="AG736" s="223"/>
      <c r="AI736" s="92"/>
      <c r="AK736" s="69"/>
      <c r="AM736" s="193"/>
      <c r="AP736" s="1"/>
      <c r="AQ736" s="249"/>
      <c r="AS736" t="s">
        <v>6006</v>
      </c>
    </row>
    <row r="737" spans="1:45">
      <c r="R737" s="163"/>
      <c r="AC737" s="62"/>
      <c r="AD737" s="1">
        <v>1</v>
      </c>
      <c r="AE737" s="256" t="s">
        <v>10132</v>
      </c>
      <c r="AG737" s="223"/>
      <c r="AI737" s="92"/>
      <c r="AK737" s="69"/>
      <c r="AM737" s="193"/>
      <c r="AP737" s="1"/>
      <c r="AQ737" s="249"/>
      <c r="AS737" t="s">
        <v>6006</v>
      </c>
    </row>
    <row r="738" spans="1:45">
      <c r="A738" s="17" t="s">
        <v>9016</v>
      </c>
      <c r="AI738" s="92"/>
      <c r="AK738" s="69"/>
      <c r="AS738" t="s">
        <v>6006</v>
      </c>
    </row>
    <row r="739" spans="1:45">
      <c r="A739" s="17"/>
      <c r="R739" s="15" t="s">
        <v>3655</v>
      </c>
      <c r="AH739" t="s">
        <v>5323</v>
      </c>
      <c r="AI739" s="275" t="s">
        <v>11962</v>
      </c>
      <c r="AJ739" t="s">
        <v>5323</v>
      </c>
      <c r="AK739" s="278" t="s">
        <v>12218</v>
      </c>
      <c r="AS739" t="s">
        <v>6006</v>
      </c>
    </row>
    <row r="740" spans="1:45">
      <c r="A740" s="17"/>
      <c r="R740" s="224" t="s">
        <v>8767</v>
      </c>
      <c r="AH740" s="1">
        <v>1</v>
      </c>
      <c r="AI740" s="275" t="s">
        <v>11963</v>
      </c>
      <c r="AJ740" s="1">
        <v>1</v>
      </c>
      <c r="AK740" s="278" t="s">
        <v>12368</v>
      </c>
      <c r="AS740" t="s">
        <v>6006</v>
      </c>
    </row>
    <row r="741" spans="1:45">
      <c r="A741" s="17"/>
      <c r="AH741" t="s">
        <v>1825</v>
      </c>
      <c r="AI741" s="92"/>
      <c r="AJ741" t="s">
        <v>1825</v>
      </c>
      <c r="AK741" s="69"/>
      <c r="AS741" t="s">
        <v>6006</v>
      </c>
    </row>
    <row r="742" spans="1:45">
      <c r="A742" s="17"/>
      <c r="AH742" t="s">
        <v>5323</v>
      </c>
      <c r="AI742" s="37" t="s">
        <v>9253</v>
      </c>
      <c r="AJ742" t="s">
        <v>5323</v>
      </c>
      <c r="AK742" s="223" t="s">
        <v>3446</v>
      </c>
      <c r="AS742" t="s">
        <v>6006</v>
      </c>
    </row>
    <row r="743" spans="1:45">
      <c r="A743" s="17"/>
      <c r="AH743" s="1">
        <v>1</v>
      </c>
      <c r="AI743" s="249" t="s">
        <v>9696</v>
      </c>
      <c r="AJ743" s="1">
        <v>1</v>
      </c>
      <c r="AK743" s="223" t="s">
        <v>9254</v>
      </c>
      <c r="AS743" t="s">
        <v>6006</v>
      </c>
    </row>
    <row r="744" spans="1:45">
      <c r="AC744" s="62"/>
      <c r="AD744" t="s">
        <v>5323</v>
      </c>
      <c r="AE744" s="100" t="s">
        <v>2922</v>
      </c>
      <c r="AF744" t="s">
        <v>5323</v>
      </c>
      <c r="AG744" s="256" t="s">
        <v>10135</v>
      </c>
      <c r="AH744" t="s">
        <v>1825</v>
      </c>
      <c r="AI744" s="249" t="s">
        <v>9697</v>
      </c>
      <c r="AJ744" t="s">
        <v>1825</v>
      </c>
      <c r="AK744" s="223" t="s">
        <v>9256</v>
      </c>
      <c r="AS744" t="s">
        <v>6006</v>
      </c>
    </row>
    <row r="745" spans="1:45">
      <c r="AC745" s="62"/>
      <c r="AD745" s="1">
        <v>1</v>
      </c>
      <c r="AE745" s="100" t="s">
        <v>1870</v>
      </c>
      <c r="AF745" s="1">
        <v>1</v>
      </c>
      <c r="AG745" s="37" t="s">
        <v>831</v>
      </c>
      <c r="AH745" t="s">
        <v>1825</v>
      </c>
      <c r="AI745" s="278" t="s">
        <v>12217</v>
      </c>
      <c r="AS745" t="s">
        <v>6006</v>
      </c>
    </row>
    <row r="746" spans="1:45">
      <c r="AC746" s="62"/>
      <c r="AD746" t="s">
        <v>1825</v>
      </c>
      <c r="AE746" s="100" t="s">
        <v>442</v>
      </c>
      <c r="AF746" t="s">
        <v>1825</v>
      </c>
      <c r="AG746" s="256" t="s">
        <v>10134</v>
      </c>
      <c r="AH746" t="s">
        <v>1825</v>
      </c>
      <c r="AI746" s="193" t="s">
        <v>9255</v>
      </c>
      <c r="AS746" t="s">
        <v>6006</v>
      </c>
    </row>
    <row r="747" spans="1:45">
      <c r="AC747" s="62"/>
      <c r="AF747" s="1">
        <v>1</v>
      </c>
      <c r="AG747" s="223" t="s">
        <v>9116</v>
      </c>
      <c r="AH747" s="1">
        <v>1</v>
      </c>
      <c r="AI747" s="274" t="s">
        <v>12070</v>
      </c>
      <c r="AS747" t="s">
        <v>6006</v>
      </c>
    </row>
    <row r="748" spans="1:45">
      <c r="AC748" s="62"/>
      <c r="AF748" t="s">
        <v>1825</v>
      </c>
      <c r="AG748" s="274" t="s">
        <v>12056</v>
      </c>
      <c r="AH748" t="s">
        <v>1825</v>
      </c>
      <c r="AI748" s="278" t="s">
        <v>12215</v>
      </c>
      <c r="AS748" t="s">
        <v>6006</v>
      </c>
    </row>
    <row r="749" spans="1:45">
      <c r="AC749" s="62"/>
      <c r="AH749" t="s">
        <v>1825</v>
      </c>
      <c r="AS749" t="s">
        <v>6006</v>
      </c>
    </row>
    <row r="750" spans="1:45">
      <c r="AC750" s="62"/>
      <c r="AH750" t="s">
        <v>5323</v>
      </c>
      <c r="AI750" s="101" t="s">
        <v>3964</v>
      </c>
      <c r="AS750" t="s">
        <v>6006</v>
      </c>
    </row>
    <row r="751" spans="1:45">
      <c r="AC751" s="62"/>
      <c r="AH751" s="1">
        <v>1</v>
      </c>
      <c r="AI751" s="225" t="s">
        <v>9179</v>
      </c>
      <c r="AJ751" t="s">
        <v>5323</v>
      </c>
      <c r="AK751" s="193" t="s">
        <v>8173</v>
      </c>
      <c r="AS751" t="s">
        <v>6006</v>
      </c>
    </row>
    <row r="752" spans="1:45">
      <c r="AC752" s="62"/>
      <c r="AH752" t="s">
        <v>1825</v>
      </c>
      <c r="AI752" s="92"/>
      <c r="AJ752" s="1">
        <v>1</v>
      </c>
      <c r="AK752" s="193" t="s">
        <v>8174</v>
      </c>
      <c r="AS752" t="s">
        <v>6006</v>
      </c>
    </row>
    <row r="753" spans="29:45">
      <c r="AC753" s="62"/>
      <c r="AH753" t="s">
        <v>5323</v>
      </c>
      <c r="AI753" s="101" t="s">
        <v>4519</v>
      </c>
      <c r="AS753" t="s">
        <v>6006</v>
      </c>
    </row>
    <row r="754" spans="29:45">
      <c r="AC754" s="62"/>
      <c r="AH754" s="1">
        <v>1</v>
      </c>
      <c r="AI754" s="101" t="s">
        <v>4518</v>
      </c>
      <c r="AK754" s="69"/>
      <c r="AS754" t="s">
        <v>6006</v>
      </c>
    </row>
    <row r="755" spans="29:45">
      <c r="AC755" s="62"/>
      <c r="AH755" s="1"/>
      <c r="AI755" s="101"/>
      <c r="AS755" t="s">
        <v>6006</v>
      </c>
    </row>
    <row r="756" spans="29:45">
      <c r="AC756" s="62"/>
      <c r="AD756" t="s">
        <v>5323</v>
      </c>
      <c r="AE756" s="204" t="s">
        <v>8203</v>
      </c>
      <c r="AF756" t="s">
        <v>5323</v>
      </c>
      <c r="AG756" s="204" t="s">
        <v>8205</v>
      </c>
      <c r="AH756" t="s">
        <v>5323</v>
      </c>
      <c r="AI756" s="279" t="s">
        <v>12424</v>
      </c>
      <c r="AJ756" t="s">
        <v>5323</v>
      </c>
      <c r="AK756" s="223" t="s">
        <v>9166</v>
      </c>
      <c r="AS756" t="s">
        <v>6006</v>
      </c>
    </row>
    <row r="757" spans="29:45">
      <c r="AC757" s="62"/>
      <c r="AD757" s="1">
        <v>1</v>
      </c>
      <c r="AE757" s="204" t="s">
        <v>1817</v>
      </c>
      <c r="AF757" s="1">
        <v>1</v>
      </c>
      <c r="AG757" s="204" t="s">
        <v>8206</v>
      </c>
      <c r="AH757" s="1">
        <v>1</v>
      </c>
      <c r="AI757" s="195" t="s">
        <v>7883</v>
      </c>
      <c r="AJ757" s="1">
        <v>1</v>
      </c>
      <c r="AK757" s="100" t="s">
        <v>4804</v>
      </c>
      <c r="AS757" t="s">
        <v>6006</v>
      </c>
    </row>
    <row r="758" spans="29:45">
      <c r="AC758" s="62"/>
      <c r="AD758" t="s">
        <v>1825</v>
      </c>
      <c r="AE758" s="204" t="s">
        <v>8204</v>
      </c>
      <c r="AF758" t="s">
        <v>1825</v>
      </c>
      <c r="AG758" s="204" t="s">
        <v>8208</v>
      </c>
      <c r="AH758" t="s">
        <v>1825</v>
      </c>
      <c r="AI758" s="223" t="s">
        <v>9132</v>
      </c>
      <c r="AJ758" t="s">
        <v>1825</v>
      </c>
      <c r="AK758" s="100" t="s">
        <v>7881</v>
      </c>
      <c r="AS758" t="s">
        <v>6006</v>
      </c>
    </row>
    <row r="759" spans="29:45">
      <c r="AC759" s="62"/>
      <c r="AF759" s="1">
        <v>1</v>
      </c>
      <c r="AG759" s="204" t="s">
        <v>8207</v>
      </c>
      <c r="AH759" s="1">
        <v>1</v>
      </c>
      <c r="AI759" s="225" t="s">
        <v>9167</v>
      </c>
      <c r="AJ759" t="s">
        <v>1825</v>
      </c>
      <c r="AK759" s="100" t="s">
        <v>7882</v>
      </c>
      <c r="AS759" t="s">
        <v>6006</v>
      </c>
    </row>
    <row r="760" spans="29:45">
      <c r="AC760" s="62"/>
      <c r="AH760" t="s">
        <v>1825</v>
      </c>
      <c r="AI760" s="213" t="s">
        <v>9168</v>
      </c>
      <c r="AS760" t="s">
        <v>6006</v>
      </c>
    </row>
    <row r="761" spans="29:45">
      <c r="AC761" s="62"/>
      <c r="AS761" t="s">
        <v>6006</v>
      </c>
    </row>
    <row r="762" spans="29:45">
      <c r="AC762" s="62"/>
      <c r="AH762" t="s">
        <v>5323</v>
      </c>
      <c r="AI762" s="223" t="s">
        <v>2345</v>
      </c>
      <c r="AS762" t="s">
        <v>6006</v>
      </c>
    </row>
    <row r="763" spans="29:45">
      <c r="AC763" s="62"/>
      <c r="AH763" s="1">
        <v>1</v>
      </c>
      <c r="AI763" s="223" t="s">
        <v>9163</v>
      </c>
      <c r="AS763" t="s">
        <v>6006</v>
      </c>
    </row>
    <row r="764" spans="29:45">
      <c r="AC764" s="62"/>
      <c r="AH764" t="s">
        <v>1825</v>
      </c>
      <c r="AI764" s="278" t="s">
        <v>12378</v>
      </c>
      <c r="AS764" t="s">
        <v>6006</v>
      </c>
    </row>
    <row r="765" spans="29:45">
      <c r="AC765" s="62"/>
      <c r="AH765" s="1">
        <v>1</v>
      </c>
      <c r="AI765" s="223" t="s">
        <v>9189</v>
      </c>
      <c r="AS765" t="s">
        <v>6006</v>
      </c>
    </row>
    <row r="766" spans="29:45">
      <c r="AC766" s="62"/>
      <c r="AF766" s="1"/>
      <c r="AG766" s="193"/>
      <c r="AH766" s="1"/>
      <c r="AI766" s="223"/>
      <c r="AJ766" t="s">
        <v>5323</v>
      </c>
      <c r="AK766" s="193" t="s">
        <v>585</v>
      </c>
      <c r="AS766" t="s">
        <v>6006</v>
      </c>
    </row>
    <row r="767" spans="29:45">
      <c r="AC767" s="62"/>
      <c r="AF767" s="1"/>
      <c r="AG767" s="193"/>
      <c r="AH767" t="s">
        <v>5323</v>
      </c>
      <c r="AI767" s="195" t="s">
        <v>7922</v>
      </c>
      <c r="AJ767" s="1">
        <v>1</v>
      </c>
      <c r="AK767" s="193" t="s">
        <v>7919</v>
      </c>
      <c r="AS767" t="s">
        <v>6006</v>
      </c>
    </row>
    <row r="768" spans="29:45">
      <c r="AC768" s="62"/>
      <c r="AF768" s="1"/>
      <c r="AG768" s="193"/>
      <c r="AH768" s="1">
        <v>1</v>
      </c>
      <c r="AI768" s="195" t="s">
        <v>1952</v>
      </c>
      <c r="AJ768" t="s">
        <v>1825</v>
      </c>
      <c r="AK768" s="69"/>
      <c r="AS768" t="s">
        <v>6006</v>
      </c>
    </row>
    <row r="769" spans="1:45">
      <c r="AC769" s="62"/>
      <c r="AF769" s="1"/>
      <c r="AG769" s="193"/>
      <c r="AH769" s="1">
        <v>1</v>
      </c>
      <c r="AI769" s="195" t="s">
        <v>9115</v>
      </c>
      <c r="AJ769" t="s">
        <v>5323</v>
      </c>
      <c r="AK769" s="193" t="s">
        <v>7920</v>
      </c>
      <c r="AS769" t="s">
        <v>6006</v>
      </c>
    </row>
    <row r="770" spans="1:45">
      <c r="AC770" s="62"/>
      <c r="AF770" s="1"/>
      <c r="AG770" s="193"/>
      <c r="AH770" s="1"/>
      <c r="AI770" s="195"/>
      <c r="AJ770" s="1">
        <v>1</v>
      </c>
      <c r="AK770" s="193" t="s">
        <v>7918</v>
      </c>
      <c r="AS770" t="s">
        <v>6006</v>
      </c>
    </row>
    <row r="771" spans="1:45">
      <c r="AC771" s="62"/>
      <c r="AF771" s="1"/>
      <c r="AG771" s="193"/>
      <c r="AH771" t="s">
        <v>5323</v>
      </c>
      <c r="AI771" s="225" t="s">
        <v>1400</v>
      </c>
      <c r="AJ771" t="s">
        <v>1825</v>
      </c>
      <c r="AS771" t="s">
        <v>6006</v>
      </c>
    </row>
    <row r="772" spans="1:45">
      <c r="AC772" s="62"/>
      <c r="AF772" s="1"/>
      <c r="AG772" s="193"/>
      <c r="AH772" s="1">
        <v>1</v>
      </c>
      <c r="AI772" s="225" t="s">
        <v>590</v>
      </c>
      <c r="AJ772" t="s">
        <v>5323</v>
      </c>
      <c r="AK772" s="193" t="s">
        <v>7923</v>
      </c>
      <c r="AS772" t="s">
        <v>6006</v>
      </c>
    </row>
    <row r="773" spans="1:45">
      <c r="AC773" s="62"/>
      <c r="AF773" s="1"/>
      <c r="AG773" s="193"/>
      <c r="AH773" t="s">
        <v>1825</v>
      </c>
      <c r="AI773" s="225" t="s">
        <v>9126</v>
      </c>
      <c r="AJ773" s="1">
        <v>1</v>
      </c>
      <c r="AK773" s="193" t="s">
        <v>7921</v>
      </c>
      <c r="AS773" t="s">
        <v>6006</v>
      </c>
    </row>
    <row r="774" spans="1:45">
      <c r="A774" s="17" t="s">
        <v>9016</v>
      </c>
      <c r="R774" s="7"/>
      <c r="AC774" s="62"/>
      <c r="AF774" s="1"/>
      <c r="AG774" s="193"/>
      <c r="AI774" s="225"/>
      <c r="AJ774" s="1"/>
      <c r="AK774" s="193"/>
      <c r="AS774" t="s">
        <v>6006</v>
      </c>
    </row>
    <row r="775" spans="1:45">
      <c r="R775" s="11" t="s">
        <v>9861</v>
      </c>
      <c r="AC775" s="62"/>
      <c r="AF775" s="1"/>
      <c r="AG775" s="193"/>
      <c r="AI775" s="225"/>
      <c r="AJ775" s="1"/>
      <c r="AK775" s="193"/>
      <c r="AS775" t="s">
        <v>6006</v>
      </c>
    </row>
    <row r="776" spans="1:45">
      <c r="P776" t="s">
        <v>5323</v>
      </c>
      <c r="Q776" s="256" t="s">
        <v>9863</v>
      </c>
      <c r="R776" t="s">
        <v>5323</v>
      </c>
      <c r="S776" s="256" t="s">
        <v>3888</v>
      </c>
      <c r="AC776" s="62"/>
      <c r="AF776" s="1"/>
      <c r="AG776" s="193"/>
      <c r="AI776" s="225"/>
      <c r="AJ776" s="1"/>
      <c r="AK776" s="193"/>
      <c r="AS776" t="s">
        <v>6006</v>
      </c>
    </row>
    <row r="777" spans="1:45">
      <c r="P777" s="1">
        <v>1</v>
      </c>
      <c r="Q777" s="256" t="s">
        <v>2479</v>
      </c>
      <c r="R777" s="1">
        <v>1</v>
      </c>
      <c r="S777" s="256" t="s">
        <v>9862</v>
      </c>
      <c r="AC777" s="62"/>
      <c r="AF777" s="1"/>
      <c r="AG777" s="193"/>
      <c r="AI777" s="225"/>
      <c r="AJ777" s="1"/>
      <c r="AK777" s="193"/>
      <c r="AS777" t="s">
        <v>6006</v>
      </c>
    </row>
    <row r="778" spans="1:45">
      <c r="P778" s="1">
        <v>1</v>
      </c>
      <c r="Q778" s="256" t="s">
        <v>9864</v>
      </c>
      <c r="S778" s="100"/>
      <c r="AC778" s="62"/>
      <c r="AF778" s="1"/>
      <c r="AG778" s="193"/>
      <c r="AI778" s="225"/>
      <c r="AJ778" s="1"/>
      <c r="AK778" s="193"/>
      <c r="AS778" t="s">
        <v>6006</v>
      </c>
    </row>
    <row r="779" spans="1:45">
      <c r="A779" s="17" t="s">
        <v>9016</v>
      </c>
      <c r="AS779" t="s">
        <v>6006</v>
      </c>
    </row>
    <row r="780" spans="1:45">
      <c r="A780" s="17"/>
      <c r="R780" s="11" t="s">
        <v>9911</v>
      </c>
      <c r="AF780" t="s">
        <v>5323</v>
      </c>
      <c r="AG780" s="258" t="s">
        <v>9914</v>
      </c>
      <c r="AH780" t="s">
        <v>5323</v>
      </c>
      <c r="AI780" s="258" t="s">
        <v>9912</v>
      </c>
      <c r="AS780" t="s">
        <v>6006</v>
      </c>
    </row>
    <row r="781" spans="1:45">
      <c r="A781" s="17"/>
      <c r="AF781" s="1">
        <v>1</v>
      </c>
      <c r="AG781" s="258" t="s">
        <v>1952</v>
      </c>
      <c r="AH781" s="1">
        <v>1</v>
      </c>
      <c r="AI781" s="258" t="s">
        <v>9913</v>
      </c>
      <c r="AS781" t="s">
        <v>6006</v>
      </c>
    </row>
    <row r="782" spans="1:45">
      <c r="A782" s="17"/>
      <c r="AF782" s="1">
        <v>1</v>
      </c>
      <c r="AG782" s="256" t="s">
        <v>9985</v>
      </c>
      <c r="AI782" s="225"/>
      <c r="AS782" t="s">
        <v>6006</v>
      </c>
    </row>
    <row r="783" spans="1:45">
      <c r="A783" s="17" t="s">
        <v>9016</v>
      </c>
      <c r="AS783" t="s">
        <v>6006</v>
      </c>
    </row>
    <row r="784" spans="1:45">
      <c r="R784" s="11" t="s">
        <v>9160</v>
      </c>
      <c r="S784" s="3"/>
      <c r="AH784" t="s">
        <v>5323</v>
      </c>
      <c r="AI784" s="278" t="s">
        <v>12186</v>
      </c>
      <c r="AK784" s="212"/>
      <c r="AL784" s="1"/>
      <c r="AM784" s="100"/>
      <c r="AS784" t="s">
        <v>6006</v>
      </c>
    </row>
    <row r="785" spans="1:45">
      <c r="X785" s="20" t="s">
        <v>9148</v>
      </c>
      <c r="Y785" s="18"/>
      <c r="Z785" s="18"/>
      <c r="AA785" s="18"/>
      <c r="AB785" s="18"/>
      <c r="AH785" s="1">
        <v>1</v>
      </c>
      <c r="AI785" s="278" t="s">
        <v>12216</v>
      </c>
      <c r="AK785" s="212"/>
      <c r="AL785" s="1"/>
      <c r="AM785" s="100"/>
      <c r="AS785" t="s">
        <v>6006</v>
      </c>
    </row>
    <row r="786" spans="1:45">
      <c r="R786" s="7"/>
      <c r="X786" s="19" t="s">
        <v>5323</v>
      </c>
      <c r="Y786" s="129" t="s">
        <v>9146</v>
      </c>
      <c r="Z786" t="s">
        <v>5323</v>
      </c>
      <c r="AA786" s="223" t="s">
        <v>2073</v>
      </c>
      <c r="AB786" s="18"/>
      <c r="AH786" t="s">
        <v>1825</v>
      </c>
      <c r="AI786" s="278" t="s">
        <v>12202</v>
      </c>
      <c r="AK786" s="212"/>
      <c r="AL786" s="1"/>
      <c r="AM786" s="100"/>
      <c r="AS786" t="s">
        <v>6006</v>
      </c>
    </row>
    <row r="787" spans="1:45">
      <c r="R787" s="7"/>
      <c r="X787" s="19" t="s">
        <v>1825</v>
      </c>
      <c r="Y787" s="129" t="s">
        <v>3299</v>
      </c>
      <c r="Z787" t="s">
        <v>1825</v>
      </c>
      <c r="AA787" s="223" t="s">
        <v>9147</v>
      </c>
      <c r="AB787" s="18"/>
      <c r="AI787" s="62"/>
      <c r="AK787" s="212"/>
      <c r="AL787" s="1"/>
      <c r="AM787" s="100"/>
      <c r="AS787" t="s">
        <v>6006</v>
      </c>
    </row>
    <row r="788" spans="1:45">
      <c r="R788" s="7"/>
      <c r="X788" s="19" t="s">
        <v>1825</v>
      </c>
      <c r="Y788" s="108" t="s">
        <v>1928</v>
      </c>
      <c r="AB788" s="18"/>
      <c r="AI788" s="62"/>
      <c r="AK788" s="212"/>
      <c r="AL788" s="1"/>
      <c r="AM788" s="100"/>
      <c r="AS788" t="s">
        <v>6006</v>
      </c>
    </row>
    <row r="789" spans="1:45">
      <c r="R789" s="7"/>
      <c r="X789" s="19" t="s">
        <v>1825</v>
      </c>
      <c r="Y789" s="108" t="s">
        <v>1930</v>
      </c>
      <c r="AB789" s="18"/>
      <c r="AI789" s="62"/>
      <c r="AK789" s="212"/>
      <c r="AL789" s="1"/>
      <c r="AM789" s="100"/>
      <c r="AS789" t="s">
        <v>6006</v>
      </c>
    </row>
    <row r="790" spans="1:45">
      <c r="A790" s="17" t="s">
        <v>9016</v>
      </c>
      <c r="X790" s="18"/>
      <c r="Y790" s="18"/>
      <c r="Z790" s="18"/>
      <c r="AA790" s="18"/>
      <c r="AB790" s="18"/>
      <c r="AI790" s="62"/>
      <c r="AJ790" s="1"/>
      <c r="AK790" s="62"/>
      <c r="AL790" s="1"/>
      <c r="AM790" s="100"/>
      <c r="AS790" t="s">
        <v>6006</v>
      </c>
    </row>
    <row r="791" spans="1:45">
      <c r="R791" s="11" t="s">
        <v>8128</v>
      </c>
      <c r="AI791" s="62"/>
      <c r="AJ791" s="1"/>
      <c r="AK791" s="62"/>
      <c r="AL791" s="1"/>
      <c r="AM791" s="100"/>
      <c r="AN791" t="s">
        <v>5323</v>
      </c>
      <c r="AO791" s="193" t="s">
        <v>4998</v>
      </c>
      <c r="AS791" t="s">
        <v>6006</v>
      </c>
    </row>
    <row r="792" spans="1:45">
      <c r="AI792" s="62"/>
      <c r="AJ792" s="1"/>
      <c r="AK792" s="62"/>
      <c r="AL792" s="1"/>
      <c r="AM792" s="100"/>
      <c r="AN792" s="1">
        <v>1</v>
      </c>
      <c r="AO792" s="193" t="s">
        <v>4786</v>
      </c>
      <c r="AS792" t="s">
        <v>6006</v>
      </c>
    </row>
    <row r="793" spans="1:45">
      <c r="AI793" s="62"/>
      <c r="AJ793" s="1"/>
      <c r="AK793" s="62"/>
      <c r="AL793" s="1"/>
      <c r="AM793" s="100"/>
      <c r="AN793" t="s">
        <v>1825</v>
      </c>
      <c r="AO793" s="238" t="s">
        <v>9498</v>
      </c>
      <c r="AS793" t="s">
        <v>6006</v>
      </c>
    </row>
    <row r="794" spans="1:45">
      <c r="AI794" s="62"/>
      <c r="AJ794" s="1"/>
      <c r="AK794" s="62"/>
      <c r="AL794" s="1"/>
      <c r="AM794" s="100"/>
      <c r="AN794" t="s">
        <v>1825</v>
      </c>
      <c r="AO794" s="199" t="s">
        <v>8129</v>
      </c>
      <c r="AS794" t="s">
        <v>6006</v>
      </c>
    </row>
    <row r="795" spans="1:45">
      <c r="A795" s="17" t="s">
        <v>9016</v>
      </c>
      <c r="R795" s="7"/>
      <c r="AI795" s="62"/>
      <c r="AJ795" s="1"/>
      <c r="AK795" s="62"/>
      <c r="AL795" s="1"/>
      <c r="AM795" s="100"/>
      <c r="AO795" s="199"/>
      <c r="AS795" t="s">
        <v>6006</v>
      </c>
    </row>
    <row r="796" spans="1:45">
      <c r="R796" s="11" t="s">
        <v>10382</v>
      </c>
      <c r="AI796" s="62"/>
      <c r="AJ796" s="1"/>
      <c r="AK796" s="62"/>
      <c r="AN796" s="179" t="s">
        <v>10386</v>
      </c>
      <c r="AO796" s="19"/>
      <c r="AP796" t="s">
        <v>5323</v>
      </c>
      <c r="AQ796" s="249" t="s">
        <v>8013</v>
      </c>
      <c r="AS796" t="s">
        <v>6006</v>
      </c>
    </row>
    <row r="797" spans="1:45">
      <c r="R797" s="7"/>
      <c r="AI797" s="62"/>
      <c r="AJ797" s="1"/>
      <c r="AK797" s="62"/>
      <c r="AN797" s="19" t="s">
        <v>5323</v>
      </c>
      <c r="AO797" s="164" t="s">
        <v>10383</v>
      </c>
      <c r="AP797" s="1">
        <v>1</v>
      </c>
      <c r="AQ797" s="249" t="s">
        <v>9669</v>
      </c>
      <c r="AS797" t="s">
        <v>6006</v>
      </c>
    </row>
    <row r="798" spans="1:45">
      <c r="AI798" s="62"/>
      <c r="AJ798" s="1"/>
      <c r="AK798" s="62"/>
      <c r="AN798" s="19" t="s">
        <v>1825</v>
      </c>
      <c r="AO798" s="181" t="s">
        <v>3991</v>
      </c>
      <c r="AP798" s="19"/>
      <c r="AQ798" s="199"/>
      <c r="AS798" t="s">
        <v>6006</v>
      </c>
    </row>
    <row r="799" spans="1:45">
      <c r="AI799" s="62"/>
      <c r="AJ799" s="1"/>
      <c r="AK799" s="62"/>
      <c r="AN799" s="19" t="s">
        <v>1825</v>
      </c>
      <c r="AO799" s="181" t="s">
        <v>10384</v>
      </c>
      <c r="AP799" s="19"/>
      <c r="AQ799" s="199"/>
      <c r="AS799" t="s">
        <v>6006</v>
      </c>
    </row>
    <row r="800" spans="1:45">
      <c r="AI800" s="62"/>
      <c r="AJ800" s="1"/>
      <c r="AK800" s="62"/>
      <c r="AN800" s="19" t="s">
        <v>1825</v>
      </c>
      <c r="AO800" s="204" t="s">
        <v>10385</v>
      </c>
      <c r="AP800" s="19"/>
      <c r="AQ800" s="199"/>
      <c r="AS800" t="s">
        <v>6006</v>
      </c>
    </row>
    <row r="801" spans="1:45">
      <c r="AI801" s="62"/>
      <c r="AJ801" s="1"/>
      <c r="AK801" s="62"/>
      <c r="AN801" s="19" t="s">
        <v>1825</v>
      </c>
      <c r="AO801" s="204" t="s">
        <v>9388</v>
      </c>
      <c r="AP801" s="19"/>
      <c r="AQ801" s="199"/>
      <c r="AS801" t="s">
        <v>6006</v>
      </c>
    </row>
    <row r="802" spans="1:45">
      <c r="A802" s="17" t="s">
        <v>9016</v>
      </c>
      <c r="R802" s="7"/>
      <c r="AI802" s="62"/>
      <c r="AJ802" s="1"/>
      <c r="AK802" s="62"/>
      <c r="AM802" s="204"/>
      <c r="AN802" s="19"/>
      <c r="AO802" s="19"/>
      <c r="AP802" s="19"/>
      <c r="AS802" t="s">
        <v>6006</v>
      </c>
    </row>
    <row r="803" spans="1:45">
      <c r="R803" s="11" t="s">
        <v>9615</v>
      </c>
      <c r="AF803" s="19"/>
      <c r="AG803" s="77" t="s">
        <v>5837</v>
      </c>
      <c r="AH803" s="19"/>
      <c r="AI803" s="62"/>
      <c r="AJ803" s="1"/>
      <c r="AK803" s="62"/>
      <c r="AM803" s="204"/>
      <c r="AO803" s="199"/>
      <c r="AS803" t="s">
        <v>6006</v>
      </c>
    </row>
    <row r="804" spans="1:45">
      <c r="R804" s="7"/>
      <c r="AF804" s="19" t="s">
        <v>5323</v>
      </c>
      <c r="AG804" s="23" t="s">
        <v>2009</v>
      </c>
      <c r="AH804" s="19"/>
      <c r="AI804" s="62"/>
      <c r="AJ804" s="1"/>
      <c r="AK804" s="62"/>
      <c r="AM804" s="204"/>
      <c r="AO804" s="199"/>
      <c r="AS804" t="s">
        <v>6006</v>
      </c>
    </row>
    <row r="805" spans="1:45">
      <c r="R805" s="7"/>
      <c r="AF805" s="19" t="s">
        <v>1825</v>
      </c>
      <c r="AG805" s="249" t="s">
        <v>9609</v>
      </c>
      <c r="AH805" s="19"/>
      <c r="AI805" s="62"/>
      <c r="AJ805" s="1"/>
      <c r="AK805" s="62"/>
      <c r="AM805" s="204"/>
      <c r="AO805" s="199"/>
      <c r="AS805" t="s">
        <v>6006</v>
      </c>
    </row>
    <row r="806" spans="1:45">
      <c r="R806" s="7"/>
      <c r="AF806" s="19" t="s">
        <v>1825</v>
      </c>
      <c r="AG806" s="228" t="s">
        <v>8787</v>
      </c>
      <c r="AH806" s="19"/>
      <c r="AI806" s="62"/>
      <c r="AJ806" s="1"/>
      <c r="AK806" s="62"/>
      <c r="AM806" s="204"/>
      <c r="AO806" s="199"/>
      <c r="AS806" t="s">
        <v>6006</v>
      </c>
    </row>
    <row r="807" spans="1:45">
      <c r="R807" s="7"/>
      <c r="AF807" s="19" t="s">
        <v>1825</v>
      </c>
      <c r="AG807" s="78" t="s">
        <v>9610</v>
      </c>
      <c r="AH807" s="19"/>
      <c r="AI807" s="62"/>
      <c r="AJ807" s="1"/>
      <c r="AK807" s="62"/>
      <c r="AM807" s="204"/>
      <c r="AO807" s="199"/>
      <c r="AS807" t="s">
        <v>6006</v>
      </c>
    </row>
    <row r="808" spans="1:45">
      <c r="R808" s="7"/>
      <c r="AF808" s="19" t="s">
        <v>1825</v>
      </c>
      <c r="AG808" s="249" t="s">
        <v>9611</v>
      </c>
      <c r="AH808" s="19"/>
      <c r="AI808" s="62"/>
      <c r="AJ808" s="1"/>
      <c r="AK808" s="62"/>
      <c r="AM808" s="204"/>
      <c r="AO808" s="199"/>
      <c r="AS808" t="s">
        <v>6006</v>
      </c>
    </row>
    <row r="809" spans="1:45">
      <c r="R809" s="7"/>
      <c r="AF809" s="19" t="s">
        <v>1825</v>
      </c>
      <c r="AG809" s="249" t="s">
        <v>9612</v>
      </c>
      <c r="AH809" s="19"/>
      <c r="AI809" s="62"/>
      <c r="AJ809" s="1"/>
      <c r="AK809" s="62"/>
      <c r="AM809" s="204"/>
      <c r="AO809" s="199"/>
      <c r="AS809" t="s">
        <v>6006</v>
      </c>
    </row>
    <row r="810" spans="1:45">
      <c r="R810" s="7"/>
      <c r="AF810" s="19" t="s">
        <v>1825</v>
      </c>
      <c r="AG810" s="249" t="s">
        <v>9613</v>
      </c>
      <c r="AH810" s="19"/>
      <c r="AI810" s="62"/>
      <c r="AJ810" s="1"/>
      <c r="AK810" s="62"/>
      <c r="AM810" s="204"/>
      <c r="AO810" s="199"/>
      <c r="AS810" t="s">
        <v>6006</v>
      </c>
    </row>
    <row r="811" spans="1:45">
      <c r="R811" s="7"/>
      <c r="AF811" s="19" t="s">
        <v>1825</v>
      </c>
      <c r="AG811" s="249" t="s">
        <v>9614</v>
      </c>
      <c r="AH811" s="19"/>
      <c r="AI811" s="62"/>
      <c r="AJ811" s="1"/>
      <c r="AK811" s="62"/>
      <c r="AM811" s="204"/>
      <c r="AO811" s="199"/>
      <c r="AS811" t="s">
        <v>6006</v>
      </c>
    </row>
    <row r="812" spans="1:45">
      <c r="A812" s="17" t="s">
        <v>9016</v>
      </c>
      <c r="AF812" s="19"/>
      <c r="AG812" s="19"/>
      <c r="AH812" s="19"/>
      <c r="AS812" t="s">
        <v>6006</v>
      </c>
    </row>
    <row r="813" spans="1:45">
      <c r="R813" s="4" t="s">
        <v>12198</v>
      </c>
      <c r="AD813" t="s">
        <v>5323</v>
      </c>
      <c r="AE813" s="278" t="s">
        <v>4949</v>
      </c>
      <c r="AH813" t="s">
        <v>5323</v>
      </c>
      <c r="AI813" s="223" t="s">
        <v>9176</v>
      </c>
      <c r="AJ813" t="s">
        <v>5323</v>
      </c>
      <c r="AK813" s="223" t="s">
        <v>9173</v>
      </c>
      <c r="AL813" t="s">
        <v>5323</v>
      </c>
      <c r="AM813" s="17" t="s">
        <v>8254</v>
      </c>
      <c r="AN813" t="s">
        <v>5323</v>
      </c>
      <c r="AO813" t="s">
        <v>798</v>
      </c>
      <c r="AS813" t="s">
        <v>6006</v>
      </c>
    </row>
    <row r="814" spans="1:45">
      <c r="R814" s="4"/>
      <c r="AD814" s="1">
        <v>1</v>
      </c>
      <c r="AE814" s="278" t="s">
        <v>1870</v>
      </c>
      <c r="AH814" s="1">
        <v>1</v>
      </c>
      <c r="AI814" s="223" t="s">
        <v>1748</v>
      </c>
      <c r="AJ814" s="1">
        <v>1</v>
      </c>
      <c r="AK814" s="223" t="s">
        <v>9174</v>
      </c>
      <c r="AL814" s="1">
        <v>1</v>
      </c>
      <c r="AM814" t="s">
        <v>6407</v>
      </c>
      <c r="AN814" s="1">
        <v>1</v>
      </c>
      <c r="AO814" t="s">
        <v>3291</v>
      </c>
      <c r="AS814" t="s">
        <v>6006</v>
      </c>
    </row>
    <row r="815" spans="1:45">
      <c r="V815" s="2"/>
      <c r="AD815" t="s">
        <v>1825</v>
      </c>
      <c r="AE815" s="278" t="s">
        <v>12196</v>
      </c>
      <c r="AH815" s="1">
        <v>1</v>
      </c>
      <c r="AI815" s="223" t="s">
        <v>9172</v>
      </c>
      <c r="AJ815" t="s">
        <v>1825</v>
      </c>
      <c r="AL815" s="1">
        <v>1</v>
      </c>
      <c r="AM815" t="s">
        <v>2596</v>
      </c>
      <c r="AN815" t="s">
        <v>1825</v>
      </c>
      <c r="AO815" s="100" t="s">
        <v>8251</v>
      </c>
      <c r="AS815" t="s">
        <v>6006</v>
      </c>
    </row>
    <row r="816" spans="1:45">
      <c r="AD816" t="s">
        <v>1825</v>
      </c>
      <c r="AE816" s="278" t="s">
        <v>12197</v>
      </c>
      <c r="AH816" t="s">
        <v>1825</v>
      </c>
      <c r="AI816" s="226" t="s">
        <v>9182</v>
      </c>
      <c r="AJ816" t="s">
        <v>5323</v>
      </c>
      <c r="AK816" s="223" t="s">
        <v>9175</v>
      </c>
      <c r="AL816" t="s">
        <v>1825</v>
      </c>
      <c r="AM816" s="17" t="s">
        <v>8656</v>
      </c>
      <c r="AN816" t="s">
        <v>1825</v>
      </c>
      <c r="AO816" t="s">
        <v>1958</v>
      </c>
      <c r="AS816" t="s">
        <v>6006</v>
      </c>
    </row>
    <row r="817" spans="32:45">
      <c r="AJ817" s="1">
        <v>1</v>
      </c>
      <c r="AK817" s="223" t="s">
        <v>9177</v>
      </c>
      <c r="AL817" t="s">
        <v>1825</v>
      </c>
      <c r="AM817" s="109" t="s">
        <v>1959</v>
      </c>
      <c r="AS817" t="s">
        <v>6006</v>
      </c>
    </row>
    <row r="818" spans="32:45">
      <c r="AF818" t="s">
        <v>5323</v>
      </c>
      <c r="AG818" s="223" t="s">
        <v>9193</v>
      </c>
      <c r="AH818" t="s">
        <v>5323</v>
      </c>
      <c r="AI818" s="223" t="s">
        <v>2696</v>
      </c>
      <c r="AJ818" t="s">
        <v>1825</v>
      </c>
      <c r="AL818" t="s">
        <v>5323</v>
      </c>
      <c r="AM818" t="s">
        <v>5093</v>
      </c>
      <c r="AS818" t="s">
        <v>6006</v>
      </c>
    </row>
    <row r="819" spans="32:45">
      <c r="AF819" s="1">
        <v>1</v>
      </c>
      <c r="AG819" s="223" t="s">
        <v>1952</v>
      </c>
      <c r="AH819" s="1">
        <v>1</v>
      </c>
      <c r="AI819" s="223" t="s">
        <v>9190</v>
      </c>
      <c r="AJ819" t="s">
        <v>5323</v>
      </c>
      <c r="AK819" s="210" t="s">
        <v>8658</v>
      </c>
      <c r="AL819" s="1">
        <v>1</v>
      </c>
      <c r="AM819" t="s">
        <v>832</v>
      </c>
      <c r="AS819" t="s">
        <v>6006</v>
      </c>
    </row>
    <row r="820" spans="32:45">
      <c r="AH820" t="s">
        <v>1825</v>
      </c>
      <c r="AI820" s="223" t="s">
        <v>9191</v>
      </c>
      <c r="AJ820" s="1">
        <v>1</v>
      </c>
      <c r="AK820" t="s">
        <v>3290</v>
      </c>
      <c r="AL820" t="s">
        <v>1825</v>
      </c>
      <c r="AS820" t="s">
        <v>6006</v>
      </c>
    </row>
    <row r="821" spans="32:45">
      <c r="AH821" t="s">
        <v>1825</v>
      </c>
      <c r="AI821" s="223" t="s">
        <v>9192</v>
      </c>
      <c r="AJ821" t="s">
        <v>1825</v>
      </c>
      <c r="AK821" s="100" t="s">
        <v>6408</v>
      </c>
      <c r="AL821" t="s">
        <v>5323</v>
      </c>
      <c r="AM821" t="s">
        <v>5382</v>
      </c>
      <c r="AS821" t="s">
        <v>6006</v>
      </c>
    </row>
    <row r="822" spans="32:45">
      <c r="AJ822" t="s">
        <v>1825</v>
      </c>
      <c r="AK822" s="210" t="s">
        <v>8657</v>
      </c>
      <c r="AL822" s="1">
        <v>1</v>
      </c>
      <c r="AM822" t="s">
        <v>5383</v>
      </c>
      <c r="AS822" t="s">
        <v>6006</v>
      </c>
    </row>
    <row r="823" spans="32:45">
      <c r="AJ823" t="s">
        <v>1825</v>
      </c>
      <c r="AK823" s="223" t="s">
        <v>9155</v>
      </c>
      <c r="AL823" t="s">
        <v>1825</v>
      </c>
      <c r="AS823" t="s">
        <v>6006</v>
      </c>
    </row>
    <row r="824" spans="32:45">
      <c r="AJ824" s="1">
        <v>1</v>
      </c>
      <c r="AK824" s="223" t="s">
        <v>9181</v>
      </c>
      <c r="AL824" t="s">
        <v>5323</v>
      </c>
      <c r="AM824" s="210" t="s">
        <v>3081</v>
      </c>
      <c r="AS824" t="s">
        <v>6006</v>
      </c>
    </row>
    <row r="825" spans="32:45">
      <c r="AJ825" t="s">
        <v>1825</v>
      </c>
      <c r="AK825" s="278" t="s">
        <v>12132</v>
      </c>
      <c r="AL825" s="1">
        <v>1</v>
      </c>
      <c r="AM825" s="100" t="s">
        <v>3938</v>
      </c>
      <c r="AS825" t="s">
        <v>6006</v>
      </c>
    </row>
    <row r="826" spans="32:45">
      <c r="AJ826" s="1">
        <v>1</v>
      </c>
      <c r="AK826" s="278" t="s">
        <v>12131</v>
      </c>
      <c r="AL826" s="77" t="s">
        <v>2804</v>
      </c>
      <c r="AM826" s="19"/>
      <c r="AN826" s="19"/>
      <c r="AO826" s="19"/>
      <c r="AP826" s="19"/>
      <c r="AS826" t="s">
        <v>6006</v>
      </c>
    </row>
    <row r="827" spans="32:45">
      <c r="AJ827" t="s">
        <v>1825</v>
      </c>
      <c r="AL827" s="19" t="s">
        <v>5323</v>
      </c>
      <c r="AM827" t="s">
        <v>2459</v>
      </c>
      <c r="AN827" t="s">
        <v>5323</v>
      </c>
      <c r="AO827" t="s">
        <v>3733</v>
      </c>
      <c r="AP827" s="19"/>
      <c r="AS827" t="s">
        <v>6006</v>
      </c>
    </row>
    <row r="828" spans="32:45">
      <c r="AJ828" t="s">
        <v>1825</v>
      </c>
      <c r="AK828" s="109" t="s">
        <v>1959</v>
      </c>
      <c r="AL828" s="19" t="s">
        <v>1825</v>
      </c>
      <c r="AM828" s="10" t="s">
        <v>3154</v>
      </c>
      <c r="AN828" t="s">
        <v>1825</v>
      </c>
      <c r="AO828" s="10" t="s">
        <v>3155</v>
      </c>
      <c r="AP828" s="19"/>
      <c r="AS828" t="s">
        <v>6006</v>
      </c>
    </row>
    <row r="829" spans="32:45">
      <c r="AJ829" s="17" t="s">
        <v>5579</v>
      </c>
      <c r="AL829" s="19" t="s">
        <v>1825</v>
      </c>
      <c r="AM829" s="2" t="s">
        <v>3156</v>
      </c>
      <c r="AN829" t="s">
        <v>1825</v>
      </c>
      <c r="AO829" s="2" t="s">
        <v>2099</v>
      </c>
      <c r="AP829" s="19"/>
      <c r="AS829" t="s">
        <v>6006</v>
      </c>
    </row>
    <row r="830" spans="32:45">
      <c r="AJ830" t="s">
        <v>5323</v>
      </c>
      <c r="AK830" s="181" t="s">
        <v>7520</v>
      </c>
      <c r="AL830" s="19" t="s">
        <v>1825</v>
      </c>
      <c r="AM830" s="2" t="s">
        <v>2100</v>
      </c>
      <c r="AN830" t="s">
        <v>1825</v>
      </c>
      <c r="AO830" t="s">
        <v>2800</v>
      </c>
      <c r="AP830" s="19"/>
      <c r="AS830" t="s">
        <v>6006</v>
      </c>
    </row>
    <row r="831" spans="32:45">
      <c r="AJ831" s="1">
        <v>1</v>
      </c>
      <c r="AK831" s="181" t="s">
        <v>7522</v>
      </c>
      <c r="AL831" s="19" t="s">
        <v>1825</v>
      </c>
      <c r="AM831" s="1" t="s">
        <v>2801</v>
      </c>
      <c r="AN831" t="s">
        <v>1825</v>
      </c>
      <c r="AO831" s="17" t="s">
        <v>8252</v>
      </c>
      <c r="AP831" s="19"/>
      <c r="AS831" t="s">
        <v>6006</v>
      </c>
    </row>
    <row r="832" spans="32:45">
      <c r="AJ832" t="s">
        <v>1825</v>
      </c>
      <c r="AK832" s="185" t="s">
        <v>7521</v>
      </c>
      <c r="AL832" s="19" t="s">
        <v>1825</v>
      </c>
      <c r="AM832" s="2" t="s">
        <v>2802</v>
      </c>
      <c r="AP832" s="19"/>
      <c r="AS832" t="s">
        <v>6006</v>
      </c>
    </row>
    <row r="833" spans="1:45">
      <c r="AJ833" t="s">
        <v>1825</v>
      </c>
      <c r="AL833" s="19" t="s">
        <v>1825</v>
      </c>
      <c r="AM833" s="1" t="s">
        <v>2801</v>
      </c>
      <c r="AP833" s="19"/>
      <c r="AS833" t="s">
        <v>6006</v>
      </c>
    </row>
    <row r="834" spans="1:45">
      <c r="AJ834" t="s">
        <v>5323</v>
      </c>
      <c r="AK834" s="223" t="s">
        <v>9175</v>
      </c>
      <c r="AL834" s="19"/>
      <c r="AM834" s="19"/>
      <c r="AN834" s="179" t="s">
        <v>10081</v>
      </c>
      <c r="AO834" s="19"/>
      <c r="AP834" s="19"/>
      <c r="AS834" t="s">
        <v>6006</v>
      </c>
    </row>
    <row r="835" spans="1:45">
      <c r="AJ835" s="1">
        <v>1</v>
      </c>
      <c r="AK835" s="223" t="s">
        <v>9183</v>
      </c>
      <c r="AN835" s="19" t="s">
        <v>5323</v>
      </c>
      <c r="AO835" s="248" t="s">
        <v>10085</v>
      </c>
      <c r="AP835" s="19"/>
      <c r="AS835" t="s">
        <v>6006</v>
      </c>
    </row>
    <row r="836" spans="1:45">
      <c r="AJ836" t="s">
        <v>1825</v>
      </c>
      <c r="AK836" s="223" t="s">
        <v>9184</v>
      </c>
      <c r="AN836" s="19" t="s">
        <v>1825</v>
      </c>
      <c r="AO836" s="248" t="s">
        <v>448</v>
      </c>
      <c r="AP836" s="19"/>
      <c r="AS836" t="s">
        <v>6006</v>
      </c>
    </row>
    <row r="837" spans="1:45">
      <c r="AJ837" s="1">
        <v>1</v>
      </c>
      <c r="AK837" s="278" t="s">
        <v>12379</v>
      </c>
      <c r="AN837" s="19" t="s">
        <v>1825</v>
      </c>
      <c r="AO837" s="261" t="s">
        <v>10079</v>
      </c>
      <c r="AP837" s="19"/>
      <c r="AS837" t="s">
        <v>6006</v>
      </c>
    </row>
    <row r="838" spans="1:45">
      <c r="AJ838" t="s">
        <v>1825</v>
      </c>
      <c r="AK838" s="223"/>
      <c r="AN838" s="19" t="s">
        <v>1825</v>
      </c>
      <c r="AO838" s="261" t="s">
        <v>10080</v>
      </c>
      <c r="AP838" s="19"/>
      <c r="AS838" t="s">
        <v>6006</v>
      </c>
    </row>
    <row r="839" spans="1:45">
      <c r="AJ839" t="s">
        <v>5323</v>
      </c>
      <c r="AK839" s="223" t="s">
        <v>2751</v>
      </c>
      <c r="AN839" s="19" t="s">
        <v>1825</v>
      </c>
      <c r="AO839" s="248" t="s">
        <v>10086</v>
      </c>
      <c r="AP839" s="19"/>
      <c r="AS839" t="s">
        <v>6006</v>
      </c>
    </row>
    <row r="840" spans="1:45">
      <c r="AJ840" s="1">
        <v>1</v>
      </c>
      <c r="AK840" s="223" t="s">
        <v>9185</v>
      </c>
      <c r="AN840" s="19"/>
      <c r="AO840" s="19"/>
      <c r="AP840" s="19"/>
      <c r="AS840" t="s">
        <v>6006</v>
      </c>
    </row>
    <row r="841" spans="1:45">
      <c r="AJ841" t="s">
        <v>1825</v>
      </c>
      <c r="AK841" s="223"/>
      <c r="AS841" t="s">
        <v>6006</v>
      </c>
    </row>
    <row r="842" spans="1:45">
      <c r="AJ842" t="s">
        <v>5323</v>
      </c>
      <c r="AK842" s="223" t="s">
        <v>9258</v>
      </c>
      <c r="AS842" t="s">
        <v>6006</v>
      </c>
    </row>
    <row r="843" spans="1:45">
      <c r="AJ843" s="1">
        <v>1</v>
      </c>
      <c r="AK843" s="223" t="s">
        <v>9259</v>
      </c>
      <c r="AS843" t="s">
        <v>6006</v>
      </c>
    </row>
    <row r="844" spans="1:45">
      <c r="AJ844" s="1"/>
      <c r="AK844" s="223"/>
      <c r="AL844" t="s">
        <v>5323</v>
      </c>
      <c r="AM844" s="278" t="s">
        <v>9258</v>
      </c>
      <c r="AS844" t="s">
        <v>6006</v>
      </c>
    </row>
    <row r="845" spans="1:45">
      <c r="AJ845" t="s">
        <v>5323</v>
      </c>
      <c r="AK845" s="278" t="s">
        <v>12128</v>
      </c>
      <c r="AL845" s="1">
        <v>1</v>
      </c>
      <c r="AM845" s="278" t="s">
        <v>12126</v>
      </c>
      <c r="AS845" t="s">
        <v>6006</v>
      </c>
    </row>
    <row r="846" spans="1:45">
      <c r="AJ846" s="1">
        <v>1</v>
      </c>
      <c r="AK846" s="278" t="s">
        <v>12129</v>
      </c>
      <c r="AL846" t="s">
        <v>1825</v>
      </c>
      <c r="AM846" s="278" t="s">
        <v>12127</v>
      </c>
      <c r="AS846" t="s">
        <v>6006</v>
      </c>
    </row>
    <row r="847" spans="1:45">
      <c r="AJ847" s="1">
        <v>1</v>
      </c>
      <c r="AK847" s="278" t="s">
        <v>12130</v>
      </c>
      <c r="AM847" s="278"/>
      <c r="AS847" t="s">
        <v>6006</v>
      </c>
    </row>
    <row r="848" spans="1:45">
      <c r="A848" s="17" t="s">
        <v>9016</v>
      </c>
      <c r="AJ848" s="1"/>
      <c r="AK848" s="223"/>
      <c r="AS848" t="s">
        <v>6006</v>
      </c>
    </row>
    <row r="849" spans="1:45">
      <c r="R849" s="11" t="s">
        <v>9841</v>
      </c>
      <c r="AJ849" s="1"/>
      <c r="AK849" s="223"/>
      <c r="AS849" t="s">
        <v>6006</v>
      </c>
    </row>
    <row r="850" spans="1:45">
      <c r="R850" s="7"/>
      <c r="V850" t="s">
        <v>5323</v>
      </c>
      <c r="W850" s="256" t="s">
        <v>9971</v>
      </c>
      <c r="X850" t="s">
        <v>5323</v>
      </c>
      <c r="Y850" s="256" t="s">
        <v>9842</v>
      </c>
      <c r="AJ850" s="1"/>
      <c r="AK850" s="223"/>
      <c r="AS850" t="s">
        <v>6006</v>
      </c>
    </row>
    <row r="851" spans="1:45">
      <c r="R851" s="7"/>
      <c r="V851" s="1">
        <v>1</v>
      </c>
      <c r="W851" s="256" t="s">
        <v>856</v>
      </c>
      <c r="X851" s="1">
        <v>1</v>
      </c>
      <c r="Y851" s="256" t="s">
        <v>498</v>
      </c>
      <c r="AJ851" s="1"/>
      <c r="AK851" s="223"/>
      <c r="AS851" t="s">
        <v>6006</v>
      </c>
    </row>
    <row r="852" spans="1:45">
      <c r="R852" s="7"/>
      <c r="X852" t="s">
        <v>1825</v>
      </c>
      <c r="Y852" s="256" t="s">
        <v>9843</v>
      </c>
      <c r="AJ852" s="1"/>
      <c r="AK852" s="223"/>
      <c r="AS852" t="s">
        <v>6006</v>
      </c>
    </row>
    <row r="853" spans="1:45">
      <c r="R853" s="7"/>
      <c r="X853" s="1">
        <v>1</v>
      </c>
      <c r="Y853" s="256" t="s">
        <v>9844</v>
      </c>
      <c r="AJ853" s="1"/>
      <c r="AK853" s="223"/>
      <c r="AS853" t="s">
        <v>6006</v>
      </c>
    </row>
    <row r="854" spans="1:45">
      <c r="A854" s="17" t="s">
        <v>9016</v>
      </c>
      <c r="AS854" t="s">
        <v>6006</v>
      </c>
    </row>
    <row r="855" spans="1:45">
      <c r="R855" s="22" t="s">
        <v>4229</v>
      </c>
      <c r="AS855" t="s">
        <v>6006</v>
      </c>
    </row>
    <row r="856" spans="1:45">
      <c r="L856" t="s">
        <v>5323</v>
      </c>
      <c r="M856" s="93" t="s">
        <v>12406</v>
      </c>
      <c r="N856" t="s">
        <v>5323</v>
      </c>
      <c r="O856" s="93" t="s">
        <v>6334</v>
      </c>
      <c r="P856" t="s">
        <v>5323</v>
      </c>
      <c r="Q856" s="93" t="s">
        <v>1520</v>
      </c>
      <c r="R856" t="s">
        <v>5323</v>
      </c>
      <c r="S856" s="93" t="s">
        <v>4150</v>
      </c>
      <c r="AS856" t="s">
        <v>6006</v>
      </c>
    </row>
    <row r="857" spans="1:45">
      <c r="L857" t="s">
        <v>1825</v>
      </c>
      <c r="M857" s="62" t="s">
        <v>6332</v>
      </c>
      <c r="N857" t="s">
        <v>1825</v>
      </c>
      <c r="O857" s="62" t="s">
        <v>6335</v>
      </c>
      <c r="P857" t="s">
        <v>1825</v>
      </c>
      <c r="Q857" s="62" t="s">
        <v>190</v>
      </c>
      <c r="R857" t="s">
        <v>1825</v>
      </c>
      <c r="S857" s="62" t="s">
        <v>6376</v>
      </c>
      <c r="AS857" t="s">
        <v>6006</v>
      </c>
    </row>
    <row r="858" spans="1:45">
      <c r="L858" t="s">
        <v>1825</v>
      </c>
      <c r="M858" s="278" t="s">
        <v>12405</v>
      </c>
      <c r="N858" t="s">
        <v>1825</v>
      </c>
      <c r="O858" s="62" t="s">
        <v>6336</v>
      </c>
      <c r="P858" t="s">
        <v>1825</v>
      </c>
      <c r="Q858" s="62" t="s">
        <v>191</v>
      </c>
      <c r="R858" t="s">
        <v>1825</v>
      </c>
      <c r="S858" s="62" t="s">
        <v>6377</v>
      </c>
      <c r="AS858" t="s">
        <v>6006</v>
      </c>
    </row>
    <row r="859" spans="1:45">
      <c r="N859" t="s">
        <v>1825</v>
      </c>
      <c r="O859" s="62" t="s">
        <v>1967</v>
      </c>
      <c r="P859" t="s">
        <v>1825</v>
      </c>
      <c r="Q859" s="62" t="s">
        <v>6337</v>
      </c>
      <c r="AS859" t="s">
        <v>6006</v>
      </c>
    </row>
    <row r="860" spans="1:45">
      <c r="O860" s="62"/>
      <c r="P860" s="17" t="s">
        <v>5579</v>
      </c>
      <c r="Q860" s="62"/>
      <c r="AS860" t="s">
        <v>6006</v>
      </c>
    </row>
    <row r="861" spans="1:45">
      <c r="N861" t="s">
        <v>5323</v>
      </c>
      <c r="O861" s="93" t="s">
        <v>4150</v>
      </c>
      <c r="P861" t="s">
        <v>5323</v>
      </c>
      <c r="Q861" s="278" t="s">
        <v>2073</v>
      </c>
      <c r="AS861" t="s">
        <v>6006</v>
      </c>
    </row>
    <row r="862" spans="1:45">
      <c r="N862" t="s">
        <v>1825</v>
      </c>
      <c r="O862" s="62" t="s">
        <v>6378</v>
      </c>
      <c r="P862" s="1">
        <v>1</v>
      </c>
      <c r="Q862" s="278" t="s">
        <v>12426</v>
      </c>
      <c r="AS862" t="s">
        <v>6006</v>
      </c>
    </row>
    <row r="863" spans="1:45">
      <c r="N863" t="s">
        <v>1825</v>
      </c>
      <c r="O863" s="62" t="s">
        <v>6379</v>
      </c>
      <c r="Q863" s="62"/>
      <c r="AS863" t="s">
        <v>6006</v>
      </c>
    </row>
    <row r="864" spans="1:45">
      <c r="N864" t="s">
        <v>1825</v>
      </c>
      <c r="O864" s="62" t="s">
        <v>6380</v>
      </c>
      <c r="Q864" s="62"/>
      <c r="AS864" t="s">
        <v>6006</v>
      </c>
    </row>
    <row r="865" spans="1:45">
      <c r="O865" s="62"/>
      <c r="Q865" s="62"/>
      <c r="AS865" t="s">
        <v>6006</v>
      </c>
    </row>
    <row r="866" spans="1:45">
      <c r="N866" t="s">
        <v>5323</v>
      </c>
      <c r="O866" s="278" t="s">
        <v>12414</v>
      </c>
      <c r="P866" t="s">
        <v>5323</v>
      </c>
      <c r="Q866" s="278" t="s">
        <v>2587</v>
      </c>
      <c r="AS866" t="s">
        <v>6006</v>
      </c>
    </row>
    <row r="867" spans="1:45">
      <c r="N867" s="1">
        <v>1</v>
      </c>
      <c r="O867" s="278" t="s">
        <v>12345</v>
      </c>
      <c r="P867" s="1">
        <v>1</v>
      </c>
      <c r="Q867" s="278" t="s">
        <v>12425</v>
      </c>
      <c r="AS867" t="s">
        <v>6006</v>
      </c>
    </row>
    <row r="868" spans="1:45">
      <c r="N868" s="1">
        <v>1</v>
      </c>
      <c r="O868" s="278" t="s">
        <v>12415</v>
      </c>
      <c r="Q868" s="62"/>
      <c r="AS868" t="s">
        <v>6006</v>
      </c>
    </row>
    <row r="869" spans="1:45">
      <c r="A869" s="17" t="s">
        <v>9016</v>
      </c>
      <c r="O869" s="62"/>
      <c r="Q869" s="62"/>
      <c r="R869" s="30"/>
      <c r="AS869" t="s">
        <v>6006</v>
      </c>
    </row>
    <row r="870" spans="1:45">
      <c r="O870" s="62"/>
      <c r="Q870" s="62"/>
      <c r="R870" s="50" t="s">
        <v>8856</v>
      </c>
      <c r="AB870" t="s">
        <v>5323</v>
      </c>
      <c r="AC870" s="223" t="s">
        <v>4949</v>
      </c>
      <c r="AS870" t="s">
        <v>6006</v>
      </c>
    </row>
    <row r="871" spans="1:45">
      <c r="O871" s="62"/>
      <c r="Q871" s="62"/>
      <c r="R871" s="30"/>
      <c r="Z871" t="s">
        <v>5323</v>
      </c>
      <c r="AA871" s="223" t="s">
        <v>8858</v>
      </c>
      <c r="AB871" s="1">
        <v>1</v>
      </c>
      <c r="AC871" s="274" t="s">
        <v>12055</v>
      </c>
      <c r="AS871" t="s">
        <v>6006</v>
      </c>
    </row>
    <row r="872" spans="1:45">
      <c r="O872" s="62"/>
      <c r="Q872" s="62"/>
      <c r="R872" s="30"/>
      <c r="Z872" s="1">
        <v>1</v>
      </c>
      <c r="AA872" s="223" t="s">
        <v>888</v>
      </c>
      <c r="AB872" t="s">
        <v>1825</v>
      </c>
      <c r="AC872" s="223" t="s">
        <v>8857</v>
      </c>
      <c r="AS872" t="s">
        <v>6006</v>
      </c>
    </row>
    <row r="873" spans="1:45">
      <c r="O873" s="62"/>
      <c r="Q873" s="62"/>
      <c r="R873" s="30"/>
      <c r="Z873" s="1">
        <v>1</v>
      </c>
      <c r="AA873" s="278" t="s">
        <v>12227</v>
      </c>
      <c r="AC873" s="17"/>
      <c r="AS873" t="s">
        <v>6006</v>
      </c>
    </row>
    <row r="874" spans="1:45">
      <c r="A874" s="17" t="s">
        <v>9016</v>
      </c>
      <c r="O874" s="62"/>
      <c r="AS874" t="s">
        <v>6006</v>
      </c>
    </row>
    <row r="875" spans="1:45">
      <c r="O875" s="62"/>
      <c r="Q875" s="62"/>
      <c r="R875" s="106" t="s">
        <v>5161</v>
      </c>
      <c r="AH875" s="77" t="s">
        <v>5421</v>
      </c>
      <c r="AI875" s="19"/>
      <c r="AJ875" s="77" t="s">
        <v>4471</v>
      </c>
      <c r="AK875" s="19"/>
      <c r="AL875" s="19"/>
      <c r="AS875" t="s">
        <v>6006</v>
      </c>
    </row>
    <row r="876" spans="1:45">
      <c r="O876" s="62"/>
      <c r="Q876" s="62"/>
      <c r="R876" s="198"/>
      <c r="AH876" s="19" t="s">
        <v>5323</v>
      </c>
      <c r="AI876" s="100" t="s">
        <v>5420</v>
      </c>
      <c r="AJ876" s="19" t="s">
        <v>5323</v>
      </c>
      <c r="AK876" s="100" t="s">
        <v>5725</v>
      </c>
      <c r="AL876" s="19"/>
      <c r="AS876" t="s">
        <v>6006</v>
      </c>
    </row>
    <row r="877" spans="1:45">
      <c r="O877" s="62"/>
      <c r="Q877" s="62"/>
      <c r="AH877" s="19" t="s">
        <v>1825</v>
      </c>
      <c r="AI877" s="35" t="s">
        <v>2211</v>
      </c>
      <c r="AJ877" s="19" t="s">
        <v>1825</v>
      </c>
      <c r="AK877" s="100" t="s">
        <v>5726</v>
      </c>
      <c r="AL877" s="19"/>
      <c r="AS877" t="s">
        <v>6006</v>
      </c>
    </row>
    <row r="878" spans="1:45">
      <c r="O878" s="62"/>
      <c r="Q878" s="62"/>
      <c r="AH878" s="19" t="s">
        <v>1825</v>
      </c>
      <c r="AI878" s="100" t="s">
        <v>2212</v>
      </c>
      <c r="AJ878" s="19" t="s">
        <v>1825</v>
      </c>
      <c r="AK878" s="100" t="s">
        <v>3301</v>
      </c>
      <c r="AL878" s="19"/>
      <c r="AS878" t="s">
        <v>6006</v>
      </c>
    </row>
    <row r="879" spans="1:45">
      <c r="O879" s="62"/>
      <c r="Q879" s="62"/>
      <c r="AH879" s="19" t="s">
        <v>1825</v>
      </c>
      <c r="AI879" s="103" t="s">
        <v>5723</v>
      </c>
      <c r="AJ879" s="19" t="s">
        <v>1825</v>
      </c>
      <c r="AL879" s="19"/>
      <c r="AS879" t="s">
        <v>6006</v>
      </c>
    </row>
    <row r="880" spans="1:45">
      <c r="O880" s="62"/>
      <c r="Q880" s="62"/>
      <c r="AH880" s="19" t="s">
        <v>1825</v>
      </c>
      <c r="AI880" s="100" t="s">
        <v>1382</v>
      </c>
      <c r="AJ880" s="19" t="s">
        <v>5323</v>
      </c>
      <c r="AK880" s="100" t="s">
        <v>3302</v>
      </c>
      <c r="AL880" s="19"/>
      <c r="AS880" t="s">
        <v>6006</v>
      </c>
    </row>
    <row r="881" spans="1:45">
      <c r="O881" s="62"/>
      <c r="Q881" s="62"/>
      <c r="AH881" s="19" t="s">
        <v>1825</v>
      </c>
      <c r="AI881" s="100" t="s">
        <v>1383</v>
      </c>
      <c r="AJ881" s="19" t="s">
        <v>1825</v>
      </c>
      <c r="AK881" s="100" t="s">
        <v>3303</v>
      </c>
      <c r="AL881" s="19"/>
      <c r="AS881" t="s">
        <v>6006</v>
      </c>
    </row>
    <row r="882" spans="1:45">
      <c r="O882" s="62"/>
      <c r="Q882" s="62"/>
      <c r="AH882" s="19" t="s">
        <v>1825</v>
      </c>
      <c r="AI882" s="100" t="s">
        <v>8275</v>
      </c>
      <c r="AJ882" s="19" t="s">
        <v>1825</v>
      </c>
      <c r="AK882" s="100" t="s">
        <v>3304</v>
      </c>
      <c r="AL882" s="19"/>
      <c r="AS882" t="s">
        <v>6006</v>
      </c>
    </row>
    <row r="883" spans="1:45">
      <c r="O883" s="62"/>
      <c r="Q883" s="62"/>
      <c r="AH883" s="19" t="s">
        <v>1825</v>
      </c>
      <c r="AI883" s="100" t="s">
        <v>3833</v>
      </c>
      <c r="AJ883" s="19" t="s">
        <v>1825</v>
      </c>
      <c r="AK883" s="77"/>
      <c r="AL883" s="19"/>
      <c r="AS883" t="s">
        <v>6006</v>
      </c>
    </row>
    <row r="884" spans="1:45">
      <c r="O884" s="62"/>
      <c r="Q884" s="62"/>
      <c r="AH884" s="19" t="s">
        <v>1825</v>
      </c>
      <c r="AI884" s="100" t="s">
        <v>3832</v>
      </c>
      <c r="AJ884" t="s">
        <v>5323</v>
      </c>
      <c r="AK884" s="100" t="s">
        <v>4468</v>
      </c>
      <c r="AS884" t="s">
        <v>6006</v>
      </c>
    </row>
    <row r="885" spans="1:45">
      <c r="O885" s="62"/>
      <c r="Q885" s="62"/>
      <c r="AH885" s="19"/>
      <c r="AI885" s="19"/>
      <c r="AJ885" s="1">
        <v>1</v>
      </c>
      <c r="AK885" s="223" t="s">
        <v>9006</v>
      </c>
      <c r="AS885" t="s">
        <v>6006</v>
      </c>
    </row>
    <row r="886" spans="1:45">
      <c r="O886" s="62"/>
      <c r="Q886" s="62"/>
      <c r="AJ886" t="s">
        <v>1825</v>
      </c>
      <c r="AK886" s="103" t="s">
        <v>4470</v>
      </c>
      <c r="AS886" t="s">
        <v>6006</v>
      </c>
    </row>
    <row r="887" spans="1:45">
      <c r="O887" s="62"/>
      <c r="Q887" s="62"/>
      <c r="AJ887" t="s">
        <v>1825</v>
      </c>
      <c r="AK887" s="223" t="s">
        <v>9007</v>
      </c>
      <c r="AS887" t="s">
        <v>6006</v>
      </c>
    </row>
    <row r="888" spans="1:45">
      <c r="A888" s="17" t="s">
        <v>9016</v>
      </c>
      <c r="O888" s="62"/>
      <c r="Q888" s="62"/>
      <c r="AS888" t="s">
        <v>6006</v>
      </c>
    </row>
    <row r="889" spans="1:45">
      <c r="O889" s="62"/>
      <c r="Q889" s="62"/>
      <c r="R889" s="16" t="s">
        <v>3831</v>
      </c>
      <c r="AH889" s="77" t="s">
        <v>3834</v>
      </c>
      <c r="AI889" s="19"/>
      <c r="AJ889" s="19"/>
      <c r="AS889" t="s">
        <v>6006</v>
      </c>
    </row>
    <row r="890" spans="1:45">
      <c r="O890" s="62"/>
      <c r="Q890" s="62"/>
      <c r="R890" s="16"/>
      <c r="AH890" s="19" t="s">
        <v>5323</v>
      </c>
      <c r="AI890" s="108" t="s">
        <v>5753</v>
      </c>
      <c r="AJ890" s="19"/>
      <c r="AS890" t="s">
        <v>6006</v>
      </c>
    </row>
    <row r="891" spans="1:45">
      <c r="O891" s="62"/>
      <c r="Q891" s="62"/>
      <c r="AH891" s="19" t="s">
        <v>1825</v>
      </c>
      <c r="AI891" s="108" t="s">
        <v>5754</v>
      </c>
      <c r="AJ891" s="19"/>
      <c r="AS891" t="s">
        <v>6006</v>
      </c>
    </row>
    <row r="892" spans="1:45">
      <c r="A892" s="17" t="s">
        <v>9016</v>
      </c>
      <c r="O892" s="62"/>
      <c r="Q892" s="62"/>
      <c r="R892" s="17"/>
      <c r="AH892" s="19"/>
      <c r="AI892" s="19"/>
      <c r="AJ892" s="19"/>
      <c r="AS892" t="s">
        <v>6006</v>
      </c>
    </row>
    <row r="893" spans="1:45">
      <c r="A893" s="17"/>
      <c r="O893" s="62"/>
      <c r="Q893" s="62"/>
      <c r="R893" s="3" t="s">
        <v>9691</v>
      </c>
      <c r="AJ893" s="179" t="s">
        <v>9692</v>
      </c>
      <c r="AK893" s="19"/>
      <c r="AL893" s="19"/>
      <c r="AS893" t="s">
        <v>6006</v>
      </c>
    </row>
    <row r="894" spans="1:45">
      <c r="A894" s="17"/>
      <c r="O894" s="62"/>
      <c r="Q894" s="62"/>
      <c r="R894" s="17"/>
      <c r="AJ894" s="19" t="s">
        <v>5323</v>
      </c>
      <c r="AK894" s="108" t="s">
        <v>5755</v>
      </c>
      <c r="AL894" s="19"/>
      <c r="AS894" t="s">
        <v>6006</v>
      </c>
    </row>
    <row r="895" spans="1:45">
      <c r="A895" s="17"/>
      <c r="O895" s="62"/>
      <c r="Q895" s="62"/>
      <c r="R895" s="17"/>
      <c r="AJ895" s="19" t="s">
        <v>1825</v>
      </c>
      <c r="AK895" s="108" t="s">
        <v>5757</v>
      </c>
      <c r="AL895" s="19"/>
      <c r="AS895" t="s">
        <v>6006</v>
      </c>
    </row>
    <row r="896" spans="1:45">
      <c r="A896" s="17"/>
      <c r="O896" s="62"/>
      <c r="Q896" s="62"/>
      <c r="R896" s="17"/>
      <c r="AJ896" s="19" t="s">
        <v>1825</v>
      </c>
      <c r="AK896" s="115" t="s">
        <v>5756</v>
      </c>
      <c r="AL896" s="19"/>
      <c r="AS896" t="s">
        <v>6006</v>
      </c>
    </row>
    <row r="897" spans="1:45">
      <c r="A897" s="17"/>
      <c r="O897" s="62"/>
      <c r="Q897" s="62"/>
      <c r="R897" s="17"/>
      <c r="AJ897" s="19" t="s">
        <v>1825</v>
      </c>
      <c r="AK897" s="249" t="s">
        <v>9693</v>
      </c>
      <c r="AL897" s="19"/>
      <c r="AS897" t="s">
        <v>6006</v>
      </c>
    </row>
    <row r="898" spans="1:45">
      <c r="A898" s="17"/>
      <c r="O898" s="62"/>
      <c r="Q898" s="62"/>
      <c r="R898" s="17"/>
      <c r="AJ898" s="19" t="s">
        <v>1825</v>
      </c>
      <c r="AK898" s="228" t="s">
        <v>8787</v>
      </c>
      <c r="AL898" s="19"/>
      <c r="AS898" t="s">
        <v>6006</v>
      </c>
    </row>
    <row r="899" spans="1:45">
      <c r="A899" s="17" t="s">
        <v>9016</v>
      </c>
      <c r="O899" s="62"/>
      <c r="Q899" s="62"/>
      <c r="R899" s="7"/>
      <c r="AJ899" s="19"/>
      <c r="AK899" s="19"/>
      <c r="AL899" s="19"/>
      <c r="AS899" t="s">
        <v>6006</v>
      </c>
    </row>
    <row r="900" spans="1:45">
      <c r="O900" s="62"/>
      <c r="Q900" s="62"/>
      <c r="R900" s="11" t="s">
        <v>9433</v>
      </c>
      <c r="AN900" t="s">
        <v>5323</v>
      </c>
      <c r="AO900" s="169" t="s">
        <v>9434</v>
      </c>
      <c r="AS900" t="s">
        <v>6006</v>
      </c>
    </row>
    <row r="901" spans="1:45">
      <c r="O901" s="62"/>
      <c r="Q901" s="62"/>
      <c r="R901" s="7"/>
      <c r="AN901" s="1">
        <v>1</v>
      </c>
      <c r="AO901" s="169" t="s">
        <v>9435</v>
      </c>
      <c r="AS901" t="s">
        <v>6006</v>
      </c>
    </row>
    <row r="902" spans="1:45">
      <c r="O902" s="62"/>
      <c r="Q902" s="62"/>
      <c r="R902" s="7"/>
      <c r="AN902" t="s">
        <v>1825</v>
      </c>
      <c r="AO902" s="210" t="s">
        <v>8256</v>
      </c>
      <c r="AS902" t="s">
        <v>6006</v>
      </c>
    </row>
    <row r="903" spans="1:45">
      <c r="O903" s="62"/>
      <c r="Q903" s="62"/>
      <c r="R903" s="7"/>
      <c r="AN903" t="s">
        <v>1825</v>
      </c>
      <c r="AO903" s="223" t="s">
        <v>9042</v>
      </c>
      <c r="AS903" t="s">
        <v>6006</v>
      </c>
    </row>
    <row r="904" spans="1:45">
      <c r="A904" s="17" t="s">
        <v>9016</v>
      </c>
      <c r="O904" s="62"/>
      <c r="Q904" s="62"/>
      <c r="AS904" t="s">
        <v>6006</v>
      </c>
    </row>
    <row r="905" spans="1:45">
      <c r="O905" s="62"/>
      <c r="Q905" s="62"/>
      <c r="R905" s="15" t="s">
        <v>857</v>
      </c>
      <c r="AK905" s="112" t="s">
        <v>472</v>
      </c>
      <c r="AS905" t="s">
        <v>6006</v>
      </c>
    </row>
    <row r="906" spans="1:45">
      <c r="O906" s="62"/>
      <c r="Q906" s="62"/>
      <c r="R906" s="2"/>
      <c r="AJ906" t="s">
        <v>5323</v>
      </c>
      <c r="AK906" t="s">
        <v>1810</v>
      </c>
      <c r="AL906" t="s">
        <v>5323</v>
      </c>
      <c r="AM906" s="108" t="s">
        <v>1808</v>
      </c>
      <c r="AS906" t="s">
        <v>6006</v>
      </c>
    </row>
    <row r="907" spans="1:45">
      <c r="O907" s="62"/>
      <c r="Q907" s="62"/>
      <c r="R907" s="2"/>
      <c r="AJ907" s="1">
        <v>1</v>
      </c>
      <c r="AK907" s="17" t="s">
        <v>3312</v>
      </c>
      <c r="AS907" t="s">
        <v>6006</v>
      </c>
    </row>
    <row r="908" spans="1:45">
      <c r="O908" s="62"/>
      <c r="Q908" s="62"/>
      <c r="R908" s="2"/>
      <c r="AJ908" t="s">
        <v>1825</v>
      </c>
      <c r="AK908" t="s">
        <v>6435</v>
      </c>
      <c r="AS908" t="s">
        <v>6006</v>
      </c>
    </row>
    <row r="909" spans="1:45">
      <c r="O909" s="62"/>
      <c r="Q909" s="62"/>
      <c r="R909" s="2"/>
      <c r="AJ909" t="s">
        <v>1825</v>
      </c>
      <c r="AK909" t="s">
        <v>5174</v>
      </c>
      <c r="AS909" t="s">
        <v>6006</v>
      </c>
    </row>
    <row r="910" spans="1:45">
      <c r="O910" s="62"/>
      <c r="Q910" s="62"/>
      <c r="R910" s="2"/>
      <c r="AJ910" t="s">
        <v>1825</v>
      </c>
      <c r="AK910" s="10" t="s">
        <v>4271</v>
      </c>
      <c r="AS910" t="s">
        <v>6006</v>
      </c>
    </row>
    <row r="911" spans="1:45">
      <c r="O911" s="62"/>
      <c r="Q911" s="62"/>
      <c r="R911" s="2"/>
      <c r="AJ911" t="s">
        <v>1825</v>
      </c>
      <c r="AK911" t="s">
        <v>3313</v>
      </c>
      <c r="AS911" t="s">
        <v>6006</v>
      </c>
    </row>
    <row r="912" spans="1:45">
      <c r="O912" s="62"/>
      <c r="Q912" s="62"/>
      <c r="AJ912" s="1">
        <v>1</v>
      </c>
      <c r="AK912" s="17" t="s">
        <v>292</v>
      </c>
      <c r="AS912" t="s">
        <v>6006</v>
      </c>
    </row>
    <row r="913" spans="1:45">
      <c r="A913" s="17" t="s">
        <v>9016</v>
      </c>
      <c r="O913" s="62"/>
      <c r="Q913" s="62"/>
      <c r="R913" s="17"/>
      <c r="AS913" t="s">
        <v>6006</v>
      </c>
    </row>
    <row r="914" spans="1:45">
      <c r="O914" s="62"/>
      <c r="Q914" s="62"/>
      <c r="R914" s="16" t="s">
        <v>291</v>
      </c>
      <c r="AF914" t="s">
        <v>5323</v>
      </c>
      <c r="AG914" s="159" t="s">
        <v>298</v>
      </c>
      <c r="AS914" t="s">
        <v>6006</v>
      </c>
    </row>
    <row r="915" spans="1:45">
      <c r="O915" s="62"/>
      <c r="Q915" s="62"/>
      <c r="R915" s="17"/>
      <c r="AF915" s="1">
        <v>1</v>
      </c>
      <c r="AG915" s="159" t="s">
        <v>297</v>
      </c>
      <c r="AS915" t="s">
        <v>6006</v>
      </c>
    </row>
    <row r="916" spans="1:45">
      <c r="A916" s="17" t="s">
        <v>9016</v>
      </c>
      <c r="O916" s="62"/>
      <c r="Q916" s="62"/>
      <c r="AS916" t="s">
        <v>6006</v>
      </c>
    </row>
    <row r="917" spans="1:45">
      <c r="O917" s="62"/>
      <c r="Q917" s="62"/>
      <c r="R917" s="22" t="s">
        <v>3578</v>
      </c>
      <c r="AH917" t="s">
        <v>5323</v>
      </c>
      <c r="AI917" s="100" t="s">
        <v>3053</v>
      </c>
      <c r="AS917" t="s">
        <v>6006</v>
      </c>
    </row>
    <row r="918" spans="1:45">
      <c r="O918" s="62"/>
      <c r="Q918" s="62"/>
      <c r="AH918" s="1">
        <v>1</v>
      </c>
      <c r="AI918" s="100" t="s">
        <v>3054</v>
      </c>
      <c r="AS918" t="s">
        <v>6006</v>
      </c>
    </row>
    <row r="919" spans="1:45">
      <c r="O919" s="62"/>
      <c r="Q919" s="62"/>
      <c r="AH919" t="s">
        <v>1825</v>
      </c>
      <c r="AI919" s="100" t="s">
        <v>3055</v>
      </c>
      <c r="AS919" t="s">
        <v>6006</v>
      </c>
    </row>
    <row r="920" spans="1:45">
      <c r="Q920" s="62"/>
      <c r="AS920" t="s">
        <v>6006</v>
      </c>
    </row>
    <row r="921" spans="1:45">
      <c r="A921" s="17" t="s">
        <v>9016</v>
      </c>
      <c r="O921" s="62"/>
      <c r="Q921" s="62"/>
      <c r="AS921" t="s">
        <v>6006</v>
      </c>
    </row>
    <row r="922" spans="1:45">
      <c r="R922" s="4" t="s">
        <v>8781</v>
      </c>
      <c r="AE922" s="112" t="s">
        <v>1339</v>
      </c>
      <c r="AI922" s="112" t="s">
        <v>474</v>
      </c>
      <c r="AS922" t="s">
        <v>6006</v>
      </c>
    </row>
    <row r="923" spans="1:45">
      <c r="O923" s="62"/>
      <c r="R923" s="15"/>
      <c r="V923" t="s">
        <v>5323</v>
      </c>
      <c r="W923" s="62" t="s">
        <v>500</v>
      </c>
      <c r="AD923" t="s">
        <v>5323</v>
      </c>
      <c r="AE923" s="92" t="s">
        <v>3166</v>
      </c>
      <c r="AH923" s="57" t="s">
        <v>4430</v>
      </c>
      <c r="AI923" s="18"/>
      <c r="AS923" t="s">
        <v>6006</v>
      </c>
    </row>
    <row r="924" spans="1:45">
      <c r="O924" s="62"/>
      <c r="R924" s="15"/>
      <c r="V924" s="1">
        <v>1</v>
      </c>
      <c r="W924" s="62" t="s">
        <v>6994</v>
      </c>
      <c r="AD924" s="1">
        <v>1</v>
      </c>
      <c r="AE924" s="62" t="s">
        <v>1404</v>
      </c>
      <c r="AH924" s="19" t="s">
        <v>5323</v>
      </c>
      <c r="AI924" s="62" t="s">
        <v>4431</v>
      </c>
      <c r="AJ924" t="s">
        <v>5323</v>
      </c>
      <c r="AK924" s="93" t="s">
        <v>4432</v>
      </c>
      <c r="AS924" t="s">
        <v>6006</v>
      </c>
    </row>
    <row r="925" spans="1:45">
      <c r="O925" s="62"/>
      <c r="R925" s="15"/>
      <c r="U925" s="112" t="s">
        <v>1339</v>
      </c>
      <c r="V925" t="s">
        <v>1825</v>
      </c>
      <c r="W925" t="s">
        <v>1452</v>
      </c>
      <c r="AD925" t="s">
        <v>1825</v>
      </c>
      <c r="AH925" s="19" t="s">
        <v>1825</v>
      </c>
      <c r="AI925" s="69" t="s">
        <v>2347</v>
      </c>
      <c r="AJ925" t="s">
        <v>1825</v>
      </c>
      <c r="AK925" s="62" t="s">
        <v>4433</v>
      </c>
      <c r="AS925" t="s">
        <v>6006</v>
      </c>
    </row>
    <row r="926" spans="1:45">
      <c r="O926" s="62"/>
      <c r="R926" s="15"/>
      <c r="S926" s="112" t="s">
        <v>1339</v>
      </c>
      <c r="T926" t="s">
        <v>5323</v>
      </c>
      <c r="U926" s="92" t="s">
        <v>4150</v>
      </c>
      <c r="V926" t="s">
        <v>1825</v>
      </c>
      <c r="W926" t="s">
        <v>1543</v>
      </c>
      <c r="AD926" t="s">
        <v>5323</v>
      </c>
      <c r="AE926" s="62" t="s">
        <v>5751</v>
      </c>
      <c r="AH926" s="19" t="s">
        <v>1825</v>
      </c>
      <c r="AI926" s="62" t="s">
        <v>4434</v>
      </c>
      <c r="AJ926" s="18"/>
      <c r="AS926" t="s">
        <v>6006</v>
      </c>
    </row>
    <row r="927" spans="1:45">
      <c r="O927" s="62"/>
      <c r="R927" t="s">
        <v>5323</v>
      </c>
      <c r="S927" s="62" t="s">
        <v>1856</v>
      </c>
      <c r="T927" s="1">
        <v>1</v>
      </c>
      <c r="U927" s="92" t="s">
        <v>4326</v>
      </c>
      <c r="V927" t="s">
        <v>1825</v>
      </c>
      <c r="W927" t="s">
        <v>4395</v>
      </c>
      <c r="AD927" s="1">
        <v>1</v>
      </c>
      <c r="AE927" s="62" t="s">
        <v>293</v>
      </c>
      <c r="AH927" s="19" t="s">
        <v>1825</v>
      </c>
      <c r="AI927" s="62" t="s">
        <v>4429</v>
      </c>
      <c r="AJ927" s="18"/>
      <c r="AS927" t="s">
        <v>6006</v>
      </c>
    </row>
    <row r="928" spans="1:45">
      <c r="O928" s="62"/>
      <c r="R928" s="1">
        <v>1</v>
      </c>
      <c r="S928" s="62" t="s">
        <v>1857</v>
      </c>
      <c r="T928" t="s">
        <v>1825</v>
      </c>
      <c r="U928" s="92" t="s">
        <v>5799</v>
      </c>
      <c r="V928" t="s">
        <v>1825</v>
      </c>
      <c r="AD928" t="s">
        <v>1825</v>
      </c>
      <c r="AG928" s="112" t="s">
        <v>1339</v>
      </c>
      <c r="AH928" s="18"/>
      <c r="AI928" s="18"/>
      <c r="AJ928" s="18"/>
      <c r="AS928" t="s">
        <v>6006</v>
      </c>
    </row>
    <row r="929" spans="15:45">
      <c r="O929" s="62"/>
      <c r="R929" t="s">
        <v>1825</v>
      </c>
      <c r="T929" t="s">
        <v>1825</v>
      </c>
      <c r="U929" s="92" t="s">
        <v>5798</v>
      </c>
      <c r="V929" t="s">
        <v>5323</v>
      </c>
      <c r="W929" s="62" t="s">
        <v>5086</v>
      </c>
      <c r="AD929" t="s">
        <v>5323</v>
      </c>
      <c r="AE929" s="92" t="s">
        <v>3327</v>
      </c>
      <c r="AF929" t="s">
        <v>5323</v>
      </c>
      <c r="AG929" s="92" t="s">
        <v>589</v>
      </c>
      <c r="AH929" t="s">
        <v>5323</v>
      </c>
      <c r="AI929" s="92" t="s">
        <v>586</v>
      </c>
      <c r="AJ929" t="s">
        <v>5323</v>
      </c>
      <c r="AK929" s="62" t="s">
        <v>582</v>
      </c>
      <c r="AS929" t="s">
        <v>6006</v>
      </c>
    </row>
    <row r="930" spans="15:45">
      <c r="O930" s="62"/>
      <c r="R930" t="s">
        <v>5323</v>
      </c>
      <c r="S930" s="62" t="s">
        <v>6456</v>
      </c>
      <c r="T930" t="s">
        <v>1825</v>
      </c>
      <c r="V930" s="1">
        <v>1</v>
      </c>
      <c r="W930" s="62" t="s">
        <v>3473</v>
      </c>
      <c r="AD930" s="1">
        <v>1</v>
      </c>
      <c r="AE930" s="62" t="s">
        <v>294</v>
      </c>
      <c r="AF930" s="1">
        <v>1</v>
      </c>
      <c r="AG930" s="62" t="s">
        <v>590</v>
      </c>
      <c r="AH930" s="1">
        <v>1</v>
      </c>
      <c r="AI930" s="62" t="s">
        <v>587</v>
      </c>
      <c r="AJ930" s="1">
        <v>1</v>
      </c>
      <c r="AK930" s="62" t="s">
        <v>583</v>
      </c>
      <c r="AS930" t="s">
        <v>6006</v>
      </c>
    </row>
    <row r="931" spans="15:45">
      <c r="O931" s="62"/>
      <c r="R931" s="1">
        <v>1</v>
      </c>
      <c r="S931" s="62" t="s">
        <v>1858</v>
      </c>
      <c r="T931" t="s">
        <v>5323</v>
      </c>
      <c r="U931" s="92" t="s">
        <v>5086</v>
      </c>
      <c r="V931" t="s">
        <v>1825</v>
      </c>
      <c r="W931" s="62" t="s">
        <v>5371</v>
      </c>
      <c r="AD931" t="s">
        <v>1825</v>
      </c>
      <c r="AF931" t="s">
        <v>1825</v>
      </c>
      <c r="AG931" s="92" t="s">
        <v>2128</v>
      </c>
      <c r="AH931" t="s">
        <v>1825</v>
      </c>
      <c r="AI931" s="62" t="s">
        <v>588</v>
      </c>
      <c r="AJ931" t="s">
        <v>1825</v>
      </c>
      <c r="AK931" s="204" t="s">
        <v>8293</v>
      </c>
      <c r="AS931" t="s">
        <v>6006</v>
      </c>
    </row>
    <row r="932" spans="15:45">
      <c r="O932" s="62"/>
      <c r="Q932" s="112" t="s">
        <v>1339</v>
      </c>
      <c r="R932" t="s">
        <v>1825</v>
      </c>
      <c r="T932" s="1">
        <v>1</v>
      </c>
      <c r="U932" s="92" t="s">
        <v>4331</v>
      </c>
      <c r="V932" t="s">
        <v>1825</v>
      </c>
      <c r="W932" s="112" t="s">
        <v>1339</v>
      </c>
      <c r="AC932" s="112" t="s">
        <v>1339</v>
      </c>
      <c r="AD932" t="s">
        <v>5323</v>
      </c>
      <c r="AE932" s="62" t="s">
        <v>1351</v>
      </c>
      <c r="AF932" s="1">
        <v>1</v>
      </c>
      <c r="AG932" s="62" t="s">
        <v>2129</v>
      </c>
      <c r="AI932" s="112" t="s">
        <v>1339</v>
      </c>
      <c r="AJ932" t="s">
        <v>1825</v>
      </c>
      <c r="AK932" s="109" t="s">
        <v>8292</v>
      </c>
      <c r="AS932" t="s">
        <v>6006</v>
      </c>
    </row>
    <row r="933" spans="15:45">
      <c r="O933" s="62"/>
      <c r="P933" t="s">
        <v>5323</v>
      </c>
      <c r="Q933" s="62" t="s">
        <v>1521</v>
      </c>
      <c r="R933" t="s">
        <v>5323</v>
      </c>
      <c r="S933" s="62" t="s">
        <v>5801</v>
      </c>
      <c r="T933" t="s">
        <v>1825</v>
      </c>
      <c r="V933" t="s">
        <v>5323</v>
      </c>
      <c r="W933" s="62" t="s">
        <v>632</v>
      </c>
      <c r="AB933" t="s">
        <v>5323</v>
      </c>
      <c r="AC933" s="62" t="s">
        <v>1901</v>
      </c>
      <c r="AD933" s="1">
        <v>1</v>
      </c>
      <c r="AE933" s="62" t="s">
        <v>295</v>
      </c>
      <c r="AJ933" s="17" t="s">
        <v>5579</v>
      </c>
      <c r="AS933" t="s">
        <v>6006</v>
      </c>
    </row>
    <row r="934" spans="15:45">
      <c r="O934" s="62"/>
      <c r="P934" t="s">
        <v>1825</v>
      </c>
      <c r="Q934" s="94" t="s">
        <v>4328</v>
      </c>
      <c r="R934" t="s">
        <v>1825</v>
      </c>
      <c r="S934" s="94" t="s">
        <v>4329</v>
      </c>
      <c r="T934" t="s">
        <v>5323</v>
      </c>
      <c r="U934" s="2" t="s">
        <v>634</v>
      </c>
      <c r="V934" s="1">
        <v>1</v>
      </c>
      <c r="W934" s="62" t="s">
        <v>633</v>
      </c>
      <c r="Y934" s="112" t="s">
        <v>1339</v>
      </c>
      <c r="AB934" s="1">
        <v>1</v>
      </c>
      <c r="AC934" s="62" t="s">
        <v>6998</v>
      </c>
      <c r="AJ934" t="s">
        <v>5323</v>
      </c>
      <c r="AK934" s="62" t="s">
        <v>585</v>
      </c>
      <c r="AS934" t="s">
        <v>6006</v>
      </c>
    </row>
    <row r="935" spans="15:45">
      <c r="O935" s="62"/>
      <c r="P935" s="1">
        <v>1</v>
      </c>
      <c r="Q935" s="62" t="s">
        <v>3450</v>
      </c>
      <c r="R935" s="1">
        <v>1</v>
      </c>
      <c r="S935" s="62" t="s">
        <v>6281</v>
      </c>
      <c r="T935" s="1">
        <v>1</v>
      </c>
      <c r="U935" s="92" t="s">
        <v>4330</v>
      </c>
      <c r="V935" t="s">
        <v>1825</v>
      </c>
      <c r="X935" t="s">
        <v>5323</v>
      </c>
      <c r="Y935" s="62" t="s">
        <v>2480</v>
      </c>
      <c r="AB935" t="s">
        <v>1825</v>
      </c>
      <c r="AD935" t="s">
        <v>5323</v>
      </c>
      <c r="AE935" s="92" t="s">
        <v>1405</v>
      </c>
      <c r="AJ935" s="1">
        <v>1</v>
      </c>
      <c r="AK935" s="204" t="s">
        <v>8294</v>
      </c>
      <c r="AS935" t="s">
        <v>6006</v>
      </c>
    </row>
    <row r="936" spans="15:45">
      <c r="O936" s="62"/>
      <c r="P936" t="s">
        <v>1825</v>
      </c>
      <c r="Q936" s="62" t="s">
        <v>4978</v>
      </c>
      <c r="R936" t="s">
        <v>1825</v>
      </c>
      <c r="S936" s="62" t="s">
        <v>5797</v>
      </c>
      <c r="T936" t="s">
        <v>1825</v>
      </c>
      <c r="U936" s="2" t="s">
        <v>1302</v>
      </c>
      <c r="V936" t="s">
        <v>5323</v>
      </c>
      <c r="W936" s="62" t="s">
        <v>5373</v>
      </c>
      <c r="X936" s="1">
        <v>1</v>
      </c>
      <c r="Y936" s="62" t="s">
        <v>1523</v>
      </c>
      <c r="AB936" t="s">
        <v>5323</v>
      </c>
      <c r="AC936" s="62" t="s">
        <v>545</v>
      </c>
      <c r="AD936" s="1">
        <v>1</v>
      </c>
      <c r="AE936" s="62" t="s">
        <v>296</v>
      </c>
      <c r="AJ936" t="s">
        <v>1825</v>
      </c>
      <c r="AK936" s="204" t="s">
        <v>8296</v>
      </c>
      <c r="AS936" t="s">
        <v>6006</v>
      </c>
    </row>
    <row r="937" spans="15:45">
      <c r="O937" s="62"/>
      <c r="P937" s="1">
        <v>1</v>
      </c>
      <c r="Q937" s="62" t="s">
        <v>4301</v>
      </c>
      <c r="R937" t="s">
        <v>1825</v>
      </c>
      <c r="S937" s="62" t="s">
        <v>5800</v>
      </c>
      <c r="T937" s="1">
        <v>1</v>
      </c>
      <c r="U937" s="1" t="s">
        <v>645</v>
      </c>
      <c r="V937" t="s">
        <v>1825</v>
      </c>
      <c r="W937" s="94" t="s">
        <v>1591</v>
      </c>
      <c r="X937" t="s">
        <v>1825</v>
      </c>
      <c r="AA937" s="112" t="s">
        <v>1339</v>
      </c>
      <c r="AB937" s="1">
        <v>1</v>
      </c>
      <c r="AC937" s="62" t="s">
        <v>3916</v>
      </c>
      <c r="AD937" t="s">
        <v>1825</v>
      </c>
      <c r="AJ937" t="s">
        <v>1825</v>
      </c>
      <c r="AK937" s="109" t="s">
        <v>8295</v>
      </c>
      <c r="AS937" t="s">
        <v>6006</v>
      </c>
    </row>
    <row r="938" spans="15:45">
      <c r="P938" t="s">
        <v>1825</v>
      </c>
      <c r="Q938" s="62" t="s">
        <v>4325</v>
      </c>
      <c r="R938" s="1">
        <v>1</v>
      </c>
      <c r="S938" s="62" t="s">
        <v>6091</v>
      </c>
      <c r="T938" t="s">
        <v>1825</v>
      </c>
      <c r="U938" s="91" t="s">
        <v>631</v>
      </c>
      <c r="V938" s="1">
        <v>1</v>
      </c>
      <c r="W938" s="62" t="s">
        <v>2123</v>
      </c>
      <c r="X938" t="s">
        <v>5323</v>
      </c>
      <c r="Y938" s="62" t="s">
        <v>5236</v>
      </c>
      <c r="Z938" t="s">
        <v>5323</v>
      </c>
      <c r="AA938" s="62" t="s">
        <v>3244</v>
      </c>
      <c r="AB938" t="s">
        <v>1825</v>
      </c>
      <c r="AC938" s="62" t="s">
        <v>3917</v>
      </c>
      <c r="AD938" t="s">
        <v>5323</v>
      </c>
      <c r="AE938" s="62" t="s">
        <v>1599</v>
      </c>
      <c r="AJ938" s="17" t="s">
        <v>5579</v>
      </c>
      <c r="AS938" t="s">
        <v>6006</v>
      </c>
    </row>
    <row r="939" spans="15:45">
      <c r="P939" s="1">
        <v>1</v>
      </c>
      <c r="Q939" s="62" t="s">
        <v>4912</v>
      </c>
      <c r="R939" t="s">
        <v>1825</v>
      </c>
      <c r="T939" t="s">
        <v>1825</v>
      </c>
      <c r="U939" s="91" t="s">
        <v>2187</v>
      </c>
      <c r="V939" t="s">
        <v>1825</v>
      </c>
      <c r="W939" s="62" t="s">
        <v>2124</v>
      </c>
      <c r="X939" t="s">
        <v>1825</v>
      </c>
      <c r="Y939" s="94" t="s">
        <v>1591</v>
      </c>
      <c r="Z939" s="1">
        <v>1</v>
      </c>
      <c r="AA939" s="62" t="s">
        <v>5237</v>
      </c>
      <c r="AB939" t="s">
        <v>1825</v>
      </c>
      <c r="AD939" s="1">
        <v>1</v>
      </c>
      <c r="AE939" s="62" t="s">
        <v>1600</v>
      </c>
      <c r="AJ939" t="s">
        <v>5323</v>
      </c>
      <c r="AK939" s="62" t="s">
        <v>1325</v>
      </c>
      <c r="AS939" t="s">
        <v>6006</v>
      </c>
    </row>
    <row r="940" spans="15:45">
      <c r="R940" t="s">
        <v>5323</v>
      </c>
      <c r="S940" s="62" t="s">
        <v>5473</v>
      </c>
      <c r="T940" s="1">
        <v>1</v>
      </c>
      <c r="U940" s="1" t="s">
        <v>645</v>
      </c>
      <c r="V940" t="s">
        <v>1825</v>
      </c>
      <c r="W940" s="62" t="s">
        <v>6707</v>
      </c>
      <c r="X940" s="1">
        <v>1</v>
      </c>
      <c r="Y940" s="62" t="s">
        <v>1453</v>
      </c>
      <c r="Z940" t="s">
        <v>1825</v>
      </c>
      <c r="AB940" t="s">
        <v>5323</v>
      </c>
      <c r="AC940" s="62" t="s">
        <v>2401</v>
      </c>
      <c r="AD940" t="s">
        <v>1825</v>
      </c>
      <c r="AJ940" s="1">
        <v>1</v>
      </c>
      <c r="AK940" s="62" t="s">
        <v>584</v>
      </c>
      <c r="AS940" t="s">
        <v>6006</v>
      </c>
    </row>
    <row r="941" spans="15:45">
      <c r="R941" s="1">
        <v>1</v>
      </c>
      <c r="S941" s="62" t="s">
        <v>4979</v>
      </c>
      <c r="T941" t="s">
        <v>1825</v>
      </c>
      <c r="U941" s="62" t="s">
        <v>2125</v>
      </c>
      <c r="V941" s="1">
        <v>1</v>
      </c>
      <c r="W941" s="62" t="s">
        <v>4106</v>
      </c>
      <c r="X941" t="s">
        <v>1825</v>
      </c>
      <c r="Y941" s="62" t="s">
        <v>6997</v>
      </c>
      <c r="Z941" t="s">
        <v>5323</v>
      </c>
      <c r="AA941" s="62" t="s">
        <v>5985</v>
      </c>
      <c r="AB941" s="1">
        <v>1</v>
      </c>
      <c r="AC941" s="62" t="s">
        <v>6248</v>
      </c>
      <c r="AD941" t="s">
        <v>5323</v>
      </c>
      <c r="AE941" s="62" t="s">
        <v>5834</v>
      </c>
      <c r="AS941" t="s">
        <v>6006</v>
      </c>
    </row>
    <row r="942" spans="15:45">
      <c r="R942" t="s">
        <v>1825</v>
      </c>
      <c r="T942" s="1">
        <v>1</v>
      </c>
      <c r="U942" s="62" t="s">
        <v>6203</v>
      </c>
      <c r="V942" t="s">
        <v>1825</v>
      </c>
      <c r="W942" s="62" t="s">
        <v>5372</v>
      </c>
      <c r="X942" s="1">
        <v>1</v>
      </c>
      <c r="Y942" s="62" t="s">
        <v>1621</v>
      </c>
      <c r="Z942" s="1">
        <v>1</v>
      </c>
      <c r="AA942" s="62" t="s">
        <v>5238</v>
      </c>
      <c r="AB942" t="s">
        <v>1825</v>
      </c>
      <c r="AD942" s="1">
        <v>1</v>
      </c>
      <c r="AE942" s="62" t="s">
        <v>8406</v>
      </c>
      <c r="AS942" t="s">
        <v>6006</v>
      </c>
    </row>
    <row r="943" spans="15:45">
      <c r="R943" t="s">
        <v>5323</v>
      </c>
      <c r="S943" s="62" t="s">
        <v>4150</v>
      </c>
      <c r="T943" t="s">
        <v>1825</v>
      </c>
      <c r="V943" s="1">
        <v>1</v>
      </c>
      <c r="W943" s="62" t="s">
        <v>4136</v>
      </c>
      <c r="X943" t="s">
        <v>1825</v>
      </c>
      <c r="Z943" t="s">
        <v>1825</v>
      </c>
      <c r="AA943" s="62" t="s">
        <v>5986</v>
      </c>
      <c r="AB943" t="s">
        <v>5323</v>
      </c>
      <c r="AC943" s="92" t="s">
        <v>654</v>
      </c>
      <c r="AD943" t="s">
        <v>1825</v>
      </c>
      <c r="AS943" t="s">
        <v>6006</v>
      </c>
    </row>
    <row r="944" spans="15:45">
      <c r="R944" s="1">
        <v>1</v>
      </c>
      <c r="S944" s="62" t="s">
        <v>4322</v>
      </c>
      <c r="T944" t="s">
        <v>1825</v>
      </c>
      <c r="V944" t="s">
        <v>1825</v>
      </c>
      <c r="X944" t="s">
        <v>5323</v>
      </c>
      <c r="Y944" s="62" t="s">
        <v>2492</v>
      </c>
      <c r="Z944" t="s">
        <v>1825</v>
      </c>
      <c r="AB944" s="1">
        <v>1</v>
      </c>
      <c r="AC944" s="62" t="s">
        <v>3918</v>
      </c>
      <c r="AD944" t="s">
        <v>5323</v>
      </c>
      <c r="AE944" s="62" t="s">
        <v>4215</v>
      </c>
      <c r="AS944" t="s">
        <v>6006</v>
      </c>
    </row>
    <row r="945" spans="18:45">
      <c r="R945" t="s">
        <v>1825</v>
      </c>
      <c r="T945" t="s">
        <v>1825</v>
      </c>
      <c r="V945" t="s">
        <v>5323</v>
      </c>
      <c r="W945" s="62" t="s">
        <v>2126</v>
      </c>
      <c r="X945" s="1">
        <v>1</v>
      </c>
      <c r="Y945" s="62" t="s">
        <v>1454</v>
      </c>
      <c r="Z945" t="s">
        <v>1825</v>
      </c>
      <c r="AB945" t="s">
        <v>1825</v>
      </c>
      <c r="AC945" s="62" t="s">
        <v>5735</v>
      </c>
      <c r="AD945" s="1">
        <v>1</v>
      </c>
      <c r="AE945" s="62" t="s">
        <v>6959</v>
      </c>
      <c r="AH945" s="92" t="s">
        <v>4155</v>
      </c>
      <c r="AS945" t="s">
        <v>6006</v>
      </c>
    </row>
    <row r="946" spans="18:45">
      <c r="R946" t="s">
        <v>5323</v>
      </c>
      <c r="S946" s="62" t="s">
        <v>4327</v>
      </c>
      <c r="T946" t="s">
        <v>1825</v>
      </c>
      <c r="V946" s="1">
        <v>1</v>
      </c>
      <c r="W946" s="62" t="s">
        <v>2127</v>
      </c>
      <c r="X946" t="s">
        <v>1825</v>
      </c>
      <c r="Z946" t="s">
        <v>5323</v>
      </c>
      <c r="AA946" s="62" t="s">
        <v>6523</v>
      </c>
      <c r="AB946" t="s">
        <v>1825</v>
      </c>
      <c r="AS946" t="s">
        <v>6006</v>
      </c>
    </row>
    <row r="947" spans="18:45">
      <c r="R947" s="1">
        <v>1</v>
      </c>
      <c r="S947" s="62" t="s">
        <v>4323</v>
      </c>
      <c r="T947" t="s">
        <v>1825</v>
      </c>
      <c r="X947" t="s">
        <v>5323</v>
      </c>
      <c r="Y947" s="62" t="s">
        <v>5374</v>
      </c>
      <c r="Z947" s="1">
        <v>1</v>
      </c>
      <c r="AA947" s="62" t="s">
        <v>6524</v>
      </c>
      <c r="AB947" t="s">
        <v>5323</v>
      </c>
      <c r="AC947" s="92" t="s">
        <v>778</v>
      </c>
      <c r="AD947" t="s">
        <v>5323</v>
      </c>
      <c r="AE947" s="92" t="s">
        <v>1860</v>
      </c>
      <c r="AS947" t="s">
        <v>6006</v>
      </c>
    </row>
    <row r="948" spans="18:45">
      <c r="R948" t="s">
        <v>1825</v>
      </c>
      <c r="T948" t="s">
        <v>5323</v>
      </c>
      <c r="U948" s="91" t="s">
        <v>5373</v>
      </c>
      <c r="V948" t="s">
        <v>5323</v>
      </c>
      <c r="W948" s="62" t="s">
        <v>2120</v>
      </c>
      <c r="X948" s="1">
        <v>1</v>
      </c>
      <c r="Y948" s="62" t="s">
        <v>1455</v>
      </c>
      <c r="AB948" s="1">
        <v>1</v>
      </c>
      <c r="AC948" s="62" t="s">
        <v>779</v>
      </c>
      <c r="AD948" s="1">
        <v>1</v>
      </c>
      <c r="AE948" s="62" t="s">
        <v>3320</v>
      </c>
      <c r="AS948" t="s">
        <v>6006</v>
      </c>
    </row>
    <row r="949" spans="18:45">
      <c r="R949" t="s">
        <v>5323</v>
      </c>
      <c r="S949" s="62" t="s">
        <v>5086</v>
      </c>
      <c r="T949" t="s">
        <v>1825</v>
      </c>
      <c r="U949" s="94" t="s">
        <v>1591</v>
      </c>
      <c r="V949" s="1">
        <v>1</v>
      </c>
      <c r="W949" s="62" t="s">
        <v>2121</v>
      </c>
      <c r="X949" t="s">
        <v>1825</v>
      </c>
      <c r="Y949" s="62" t="s">
        <v>6996</v>
      </c>
      <c r="Z949" t="s">
        <v>5323</v>
      </c>
      <c r="AA949" s="62" t="s">
        <v>3781</v>
      </c>
      <c r="AB949" t="s">
        <v>1825</v>
      </c>
      <c r="AD949" t="s">
        <v>1825</v>
      </c>
      <c r="AE949" s="62" t="s">
        <v>5833</v>
      </c>
      <c r="AS949" t="s">
        <v>6006</v>
      </c>
    </row>
    <row r="950" spans="18:45">
      <c r="R950" s="1">
        <v>1</v>
      </c>
      <c r="S950" s="62" t="s">
        <v>4324</v>
      </c>
      <c r="T950" s="1">
        <v>1</v>
      </c>
      <c r="U950" s="62" t="s">
        <v>4332</v>
      </c>
      <c r="V950" t="s">
        <v>1825</v>
      </c>
      <c r="X950" t="s">
        <v>1825</v>
      </c>
      <c r="Z950" s="1">
        <v>1</v>
      </c>
      <c r="AA950" s="62" t="s">
        <v>3782</v>
      </c>
      <c r="AB950" t="s">
        <v>5323</v>
      </c>
      <c r="AC950" s="62" t="s">
        <v>6253</v>
      </c>
      <c r="AD950" t="s">
        <v>1825</v>
      </c>
      <c r="AS950" t="s">
        <v>6006</v>
      </c>
    </row>
    <row r="951" spans="18:45">
      <c r="S951" s="112" t="s">
        <v>1339</v>
      </c>
      <c r="T951" t="s">
        <v>1825</v>
      </c>
      <c r="U951" s="62" t="s">
        <v>2119</v>
      </c>
      <c r="V951" t="s">
        <v>5323</v>
      </c>
      <c r="W951" s="62" t="s">
        <v>4699</v>
      </c>
      <c r="X951" t="s">
        <v>5323</v>
      </c>
      <c r="Y951" s="62" t="s">
        <v>1456</v>
      </c>
      <c r="Z951" t="s">
        <v>1825</v>
      </c>
      <c r="AB951" s="1">
        <v>1</v>
      </c>
      <c r="AC951" s="62" t="s">
        <v>6254</v>
      </c>
      <c r="AD951" t="s">
        <v>5323</v>
      </c>
      <c r="AE951" s="62" t="s">
        <v>1180</v>
      </c>
      <c r="AS951" t="s">
        <v>6006</v>
      </c>
    </row>
    <row r="952" spans="18:45">
      <c r="T952" s="1">
        <v>1</v>
      </c>
      <c r="U952" s="62" t="s">
        <v>6203</v>
      </c>
      <c r="V952" s="1">
        <v>1</v>
      </c>
      <c r="W952" s="62" t="s">
        <v>2122</v>
      </c>
      <c r="X952" s="1">
        <v>1</v>
      </c>
      <c r="Y952" s="62" t="s">
        <v>1457</v>
      </c>
      <c r="Z952" t="s">
        <v>5323</v>
      </c>
      <c r="AA952" s="92" t="s">
        <v>7453</v>
      </c>
      <c r="AB952" t="s">
        <v>1825</v>
      </c>
      <c r="AC952" s="62"/>
      <c r="AD952" s="1">
        <v>1</v>
      </c>
      <c r="AE952" s="62" t="s">
        <v>1406</v>
      </c>
      <c r="AS952" t="s">
        <v>6006</v>
      </c>
    </row>
    <row r="953" spans="18:45">
      <c r="T953" t="s">
        <v>1825</v>
      </c>
      <c r="V953" t="s">
        <v>1825</v>
      </c>
      <c r="W953" s="62" t="s">
        <v>6995</v>
      </c>
      <c r="X953" t="s">
        <v>1825</v>
      </c>
      <c r="Z953" s="1">
        <v>1</v>
      </c>
      <c r="AA953" s="62" t="s">
        <v>3783</v>
      </c>
      <c r="AB953" t="s">
        <v>5323</v>
      </c>
      <c r="AC953" s="62" t="s">
        <v>5444</v>
      </c>
      <c r="AE953" s="112" t="s">
        <v>1339</v>
      </c>
      <c r="AS953" t="s">
        <v>6006</v>
      </c>
    </row>
    <row r="954" spans="18:45">
      <c r="T954" t="s">
        <v>5323</v>
      </c>
      <c r="U954" s="62" t="s">
        <v>3469</v>
      </c>
      <c r="W954" s="112" t="s">
        <v>1339</v>
      </c>
      <c r="X954" t="s">
        <v>1825</v>
      </c>
      <c r="Z954" t="s">
        <v>1825</v>
      </c>
      <c r="AA954" s="62" t="s">
        <v>5752</v>
      </c>
      <c r="AB954" s="1">
        <v>1</v>
      </c>
      <c r="AC954" s="62" t="s">
        <v>7418</v>
      </c>
      <c r="AS954" t="s">
        <v>6006</v>
      </c>
    </row>
    <row r="955" spans="18:45">
      <c r="T955" s="1">
        <v>1</v>
      </c>
      <c r="U955" s="62" t="s">
        <v>3470</v>
      </c>
      <c r="X955" t="s">
        <v>1825</v>
      </c>
      <c r="Z955" t="s">
        <v>1825</v>
      </c>
      <c r="AA955" s="96" t="s">
        <v>1407</v>
      </c>
      <c r="AB955" t="s">
        <v>1825</v>
      </c>
      <c r="AC955" s="62"/>
      <c r="AS955" t="s">
        <v>6006</v>
      </c>
    </row>
    <row r="956" spans="18:45">
      <c r="T956" t="s">
        <v>1825</v>
      </c>
      <c r="X956" t="s">
        <v>1825</v>
      </c>
      <c r="Y956" s="62"/>
      <c r="Z956" t="s">
        <v>1825</v>
      </c>
      <c r="AA956" s="62" t="s">
        <v>6249</v>
      </c>
      <c r="AB956" t="s">
        <v>5323</v>
      </c>
      <c r="AC956" s="62" t="s">
        <v>2236</v>
      </c>
      <c r="AS956" t="s">
        <v>6006</v>
      </c>
    </row>
    <row r="957" spans="18:45">
      <c r="T957" t="s">
        <v>5323</v>
      </c>
      <c r="U957" s="92" t="s">
        <v>5086</v>
      </c>
      <c r="X957" t="s">
        <v>1825</v>
      </c>
      <c r="Y957" s="62"/>
      <c r="Z957" t="s">
        <v>1825</v>
      </c>
      <c r="AA957" s="62" t="s">
        <v>6612</v>
      </c>
      <c r="AB957" s="1">
        <v>1</v>
      </c>
      <c r="AC957" s="62" t="s">
        <v>4630</v>
      </c>
      <c r="AS957" t="s">
        <v>6006</v>
      </c>
    </row>
    <row r="958" spans="18:45">
      <c r="T958" s="1">
        <v>1</v>
      </c>
      <c r="U958" s="92" t="s">
        <v>3471</v>
      </c>
      <c r="X958" t="s">
        <v>1825</v>
      </c>
      <c r="Y958" s="62"/>
      <c r="Z958" s="1">
        <v>1</v>
      </c>
      <c r="AA958" s="62" t="s">
        <v>6611</v>
      </c>
      <c r="AB958" t="s">
        <v>1825</v>
      </c>
      <c r="AC958" s="62"/>
      <c r="AS958" t="s">
        <v>6006</v>
      </c>
    </row>
    <row r="959" spans="18:45">
      <c r="T959" t="s">
        <v>1825</v>
      </c>
      <c r="U959" s="2"/>
      <c r="X959" t="s">
        <v>1825</v>
      </c>
      <c r="Y959" s="62"/>
      <c r="Z959" t="s">
        <v>1825</v>
      </c>
      <c r="AA959" s="62"/>
      <c r="AB959" t="s">
        <v>5323</v>
      </c>
      <c r="AC959" s="62" t="s">
        <v>3940</v>
      </c>
      <c r="AS959" t="s">
        <v>6006</v>
      </c>
    </row>
    <row r="960" spans="18:45">
      <c r="T960" t="s">
        <v>5323</v>
      </c>
      <c r="U960" s="92" t="s">
        <v>5910</v>
      </c>
      <c r="W960" s="62"/>
      <c r="X960" t="s">
        <v>1825</v>
      </c>
      <c r="Y960" s="62"/>
      <c r="Z960" t="s">
        <v>1825</v>
      </c>
      <c r="AA960" s="62"/>
      <c r="AB960" s="1">
        <v>1</v>
      </c>
      <c r="AC960" s="62" t="s">
        <v>3920</v>
      </c>
      <c r="AS960" t="s">
        <v>6006</v>
      </c>
    </row>
    <row r="961" spans="20:45">
      <c r="T961" s="1">
        <v>1</v>
      </c>
      <c r="U961" s="92" t="s">
        <v>3472</v>
      </c>
      <c r="W961" s="62"/>
      <c r="X961" t="s">
        <v>1825</v>
      </c>
      <c r="Y961" s="62"/>
      <c r="Z961" t="s">
        <v>1825</v>
      </c>
      <c r="AA961" s="62"/>
      <c r="AB961" t="s">
        <v>1825</v>
      </c>
      <c r="AS961" t="s">
        <v>6006</v>
      </c>
    </row>
    <row r="962" spans="20:45">
      <c r="U962" s="112" t="s">
        <v>1339</v>
      </c>
      <c r="X962" t="s">
        <v>1825</v>
      </c>
      <c r="Y962" s="62"/>
      <c r="Z962" t="s">
        <v>1825</v>
      </c>
      <c r="AA962" s="62"/>
      <c r="AB962" t="s">
        <v>5323</v>
      </c>
      <c r="AC962" s="92" t="s">
        <v>5632</v>
      </c>
      <c r="AS962" t="s">
        <v>6006</v>
      </c>
    </row>
    <row r="963" spans="20:45">
      <c r="X963" t="s">
        <v>1825</v>
      </c>
      <c r="Y963" s="62"/>
      <c r="Z963" t="s">
        <v>1825</v>
      </c>
      <c r="AA963" s="62"/>
      <c r="AB963" s="1">
        <v>1</v>
      </c>
      <c r="AC963" s="62" t="s">
        <v>5633</v>
      </c>
      <c r="AS963" t="s">
        <v>6006</v>
      </c>
    </row>
    <row r="964" spans="20:45">
      <c r="X964" t="s">
        <v>1825</v>
      </c>
      <c r="Y964" s="62"/>
      <c r="Z964" t="s">
        <v>1825</v>
      </c>
      <c r="AA964" s="62"/>
      <c r="AC964" s="112" t="s">
        <v>1339</v>
      </c>
      <c r="AS964" t="s">
        <v>6006</v>
      </c>
    </row>
    <row r="965" spans="20:45">
      <c r="X965" t="s">
        <v>1825</v>
      </c>
      <c r="Y965" s="62"/>
      <c r="Z965" t="s">
        <v>1825</v>
      </c>
      <c r="AA965" s="62"/>
      <c r="AB965" t="s">
        <v>5323</v>
      </c>
      <c r="AC965" s="62" t="s">
        <v>4628</v>
      </c>
      <c r="AS965" t="s">
        <v>6006</v>
      </c>
    </row>
    <row r="966" spans="20:45">
      <c r="X966" t="s">
        <v>1825</v>
      </c>
      <c r="Y966" s="62"/>
      <c r="Z966" t="s">
        <v>1825</v>
      </c>
      <c r="AA966" s="62"/>
      <c r="AB966" s="1">
        <v>1</v>
      </c>
      <c r="AC966" s="62" t="s">
        <v>4629</v>
      </c>
      <c r="AS966" t="s">
        <v>6006</v>
      </c>
    </row>
    <row r="967" spans="20:45">
      <c r="X967" t="s">
        <v>1825</v>
      </c>
      <c r="Y967" s="62"/>
      <c r="Z967" t="s">
        <v>1825</v>
      </c>
      <c r="AA967" s="62"/>
      <c r="AB967" t="s">
        <v>1825</v>
      </c>
      <c r="AC967" s="62"/>
      <c r="AS967" t="s">
        <v>6006</v>
      </c>
    </row>
    <row r="968" spans="20:45">
      <c r="U968" s="2"/>
      <c r="X968" t="s">
        <v>1825</v>
      </c>
      <c r="Y968" s="62"/>
      <c r="Z968" t="s">
        <v>1825</v>
      </c>
      <c r="AA968" s="62"/>
      <c r="AB968" t="s">
        <v>5323</v>
      </c>
      <c r="AC968" s="62" t="s">
        <v>4310</v>
      </c>
      <c r="AS968" t="s">
        <v>6006</v>
      </c>
    </row>
    <row r="969" spans="20:45">
      <c r="U969" s="2"/>
      <c r="X969" t="s">
        <v>1825</v>
      </c>
      <c r="Y969" s="62"/>
      <c r="Z969" t="s">
        <v>1825</v>
      </c>
      <c r="AA969" s="62"/>
      <c r="AB969" s="1">
        <v>1</v>
      </c>
      <c r="AC969" s="62" t="s">
        <v>4635</v>
      </c>
      <c r="AS969" t="s">
        <v>6006</v>
      </c>
    </row>
    <row r="970" spans="20:45">
      <c r="U970" s="2"/>
      <c r="X970" t="s">
        <v>1825</v>
      </c>
      <c r="Y970" s="62"/>
      <c r="Z970" t="s">
        <v>1825</v>
      </c>
      <c r="AA970" s="62"/>
      <c r="AB970" t="s">
        <v>1825</v>
      </c>
      <c r="AC970" s="62"/>
      <c r="AS970" t="s">
        <v>6006</v>
      </c>
    </row>
    <row r="971" spans="20:45">
      <c r="U971" s="2"/>
      <c r="X971" t="s">
        <v>1825</v>
      </c>
      <c r="Y971" s="62"/>
      <c r="Z971" t="s">
        <v>1825</v>
      </c>
      <c r="AA971" s="62"/>
      <c r="AB971" t="s">
        <v>5323</v>
      </c>
      <c r="AC971" s="62" t="s">
        <v>5630</v>
      </c>
      <c r="AS971" t="s">
        <v>6006</v>
      </c>
    </row>
    <row r="972" spans="20:45">
      <c r="U972" s="2"/>
      <c r="X972" t="s">
        <v>1825</v>
      </c>
      <c r="Y972" s="62"/>
      <c r="Z972" t="s">
        <v>1825</v>
      </c>
      <c r="AA972" s="62"/>
      <c r="AB972" s="1">
        <v>1</v>
      </c>
      <c r="AC972" s="62" t="s">
        <v>7001</v>
      </c>
      <c r="AS972" t="s">
        <v>6006</v>
      </c>
    </row>
    <row r="973" spans="20:45">
      <c r="U973" s="2"/>
      <c r="X973" t="s">
        <v>1825</v>
      </c>
      <c r="Y973" s="62"/>
      <c r="Z973" t="s">
        <v>1825</v>
      </c>
      <c r="AA973" s="62"/>
      <c r="AB973" t="s">
        <v>1825</v>
      </c>
      <c r="AC973" s="62"/>
      <c r="AS973" t="s">
        <v>6006</v>
      </c>
    </row>
    <row r="974" spans="20:45">
      <c r="U974" s="2"/>
      <c r="X974" t="s">
        <v>1825</v>
      </c>
      <c r="Y974" s="62"/>
      <c r="Z974" t="s">
        <v>1825</v>
      </c>
      <c r="AA974" s="112" t="s">
        <v>1339</v>
      </c>
      <c r="AB974" t="s">
        <v>5323</v>
      </c>
      <c r="AC974" s="62" t="s">
        <v>4215</v>
      </c>
      <c r="AS974" t="s">
        <v>6006</v>
      </c>
    </row>
    <row r="975" spans="20:45">
      <c r="U975" s="2"/>
      <c r="X975" t="s">
        <v>1825</v>
      </c>
      <c r="Y975" s="62"/>
      <c r="Z975" t="s">
        <v>5323</v>
      </c>
      <c r="AA975" s="92" t="s">
        <v>4917</v>
      </c>
      <c r="AB975" s="1">
        <v>1</v>
      </c>
      <c r="AC975" s="62" t="s">
        <v>5708</v>
      </c>
      <c r="AS975" t="s">
        <v>6006</v>
      </c>
    </row>
    <row r="976" spans="20:45">
      <c r="U976" s="2"/>
      <c r="X976" t="s">
        <v>1825</v>
      </c>
      <c r="Y976" s="62"/>
      <c r="Z976" s="1">
        <v>1</v>
      </c>
      <c r="AA976" s="62" t="s">
        <v>3784</v>
      </c>
      <c r="AB976" t="s">
        <v>1825</v>
      </c>
      <c r="AS976" t="s">
        <v>6006</v>
      </c>
    </row>
    <row r="977" spans="21:45">
      <c r="U977" s="2"/>
      <c r="X977" t="s">
        <v>1825</v>
      </c>
      <c r="Y977" s="112" t="s">
        <v>1339</v>
      </c>
      <c r="Z977" t="s">
        <v>1825</v>
      </c>
      <c r="AA977" s="62" t="s">
        <v>761</v>
      </c>
      <c r="AB977" t="s">
        <v>5323</v>
      </c>
      <c r="AC977" s="92" t="s">
        <v>3319</v>
      </c>
      <c r="AS977" t="s">
        <v>6006</v>
      </c>
    </row>
    <row r="978" spans="21:45">
      <c r="U978" s="2"/>
      <c r="X978" t="s">
        <v>5323</v>
      </c>
      <c r="Y978" s="62" t="s">
        <v>925</v>
      </c>
      <c r="Z978" t="s">
        <v>1825</v>
      </c>
      <c r="AA978" s="96" t="s">
        <v>1407</v>
      </c>
      <c r="AB978" s="1">
        <v>1</v>
      </c>
      <c r="AC978" s="62" t="s">
        <v>7002</v>
      </c>
      <c r="AS978" t="s">
        <v>6006</v>
      </c>
    </row>
    <row r="979" spans="21:45">
      <c r="U979" s="2"/>
      <c r="X979" s="1">
        <v>1</v>
      </c>
      <c r="Y979" s="62" t="s">
        <v>7407</v>
      </c>
      <c r="Z979" t="s">
        <v>1825</v>
      </c>
      <c r="AA979" s="62" t="s">
        <v>7000</v>
      </c>
      <c r="AB979" t="s">
        <v>1825</v>
      </c>
      <c r="AS979" t="s">
        <v>6006</v>
      </c>
    </row>
    <row r="980" spans="21:45">
      <c r="U980" s="2"/>
      <c r="W980" s="62"/>
      <c r="X980" t="s">
        <v>1825</v>
      </c>
      <c r="Y980" s="96" t="s">
        <v>1407</v>
      </c>
      <c r="Z980" s="1">
        <v>1</v>
      </c>
      <c r="AA980" s="62" t="s">
        <v>7411</v>
      </c>
      <c r="AB980" t="s">
        <v>5323</v>
      </c>
      <c r="AC980" s="92" t="s">
        <v>3163</v>
      </c>
      <c r="AD980" t="s">
        <v>5323</v>
      </c>
      <c r="AE980" s="95" t="s">
        <v>6341</v>
      </c>
      <c r="AS980" t="s">
        <v>6006</v>
      </c>
    </row>
    <row r="981" spans="21:45">
      <c r="U981" s="2"/>
      <c r="W981" s="62"/>
      <c r="X981" t="s">
        <v>1825</v>
      </c>
      <c r="Y981" s="62" t="s">
        <v>3987</v>
      </c>
      <c r="Z981" t="s">
        <v>1825</v>
      </c>
      <c r="AA981" s="62"/>
      <c r="AB981" t="s">
        <v>5323</v>
      </c>
      <c r="AC981" s="92" t="s">
        <v>1316</v>
      </c>
      <c r="AH981" s="92" t="s">
        <v>4155</v>
      </c>
      <c r="AS981" t="s">
        <v>6006</v>
      </c>
    </row>
    <row r="982" spans="21:45">
      <c r="U982" s="2"/>
      <c r="W982" s="62"/>
      <c r="X982" s="1">
        <v>1</v>
      </c>
      <c r="Y982" s="62" t="s">
        <v>4991</v>
      </c>
      <c r="Z982" t="s">
        <v>1825</v>
      </c>
      <c r="AA982" s="62"/>
      <c r="AB982" s="1">
        <v>1</v>
      </c>
      <c r="AC982" s="62" t="s">
        <v>7410</v>
      </c>
      <c r="AS982" t="s">
        <v>6006</v>
      </c>
    </row>
    <row r="983" spans="21:45">
      <c r="U983" s="2"/>
      <c r="W983" s="62"/>
      <c r="X983" t="s">
        <v>1825</v>
      </c>
      <c r="Y983" s="62" t="s">
        <v>967</v>
      </c>
      <c r="Z983" t="s">
        <v>1825</v>
      </c>
      <c r="AA983" s="62"/>
      <c r="AB983" t="s">
        <v>1825</v>
      </c>
      <c r="AC983" s="96" t="s">
        <v>3030</v>
      </c>
      <c r="AS983" t="s">
        <v>6006</v>
      </c>
    </row>
    <row r="984" spans="21:45">
      <c r="U984" s="2"/>
      <c r="W984" s="62"/>
      <c r="X984" s="1">
        <v>1</v>
      </c>
      <c r="Y984" s="62" t="s">
        <v>6255</v>
      </c>
      <c r="Z984" t="s">
        <v>1825</v>
      </c>
      <c r="AA984" s="62"/>
      <c r="AC984" s="92"/>
      <c r="AE984" s="112" t="s">
        <v>1339</v>
      </c>
      <c r="AS984" t="s">
        <v>6006</v>
      </c>
    </row>
    <row r="985" spans="21:45">
      <c r="U985" s="2"/>
      <c r="X985" t="s">
        <v>1825</v>
      </c>
      <c r="Z985" t="s">
        <v>1825</v>
      </c>
      <c r="AB985" t="s">
        <v>5323</v>
      </c>
      <c r="AC985" s="92" t="s">
        <v>1851</v>
      </c>
      <c r="AD985" t="s">
        <v>5323</v>
      </c>
      <c r="AE985" s="92" t="s">
        <v>4559</v>
      </c>
      <c r="AS985" t="s">
        <v>6006</v>
      </c>
    </row>
    <row r="986" spans="21:45">
      <c r="U986" s="2"/>
      <c r="X986" t="s">
        <v>1825</v>
      </c>
      <c r="Z986" t="s">
        <v>5323</v>
      </c>
      <c r="AA986" s="92" t="s">
        <v>6345</v>
      </c>
      <c r="AB986" s="1">
        <v>1</v>
      </c>
      <c r="AC986" s="92" t="s">
        <v>7003</v>
      </c>
      <c r="AD986" s="1">
        <v>1</v>
      </c>
      <c r="AE986" s="62" t="s">
        <v>6961</v>
      </c>
      <c r="AS986" t="s">
        <v>6006</v>
      </c>
    </row>
    <row r="987" spans="21:45">
      <c r="U987" s="2"/>
      <c r="X987" t="s">
        <v>1825</v>
      </c>
      <c r="Z987" s="1">
        <v>1</v>
      </c>
      <c r="AA987" s="62" t="s">
        <v>3919</v>
      </c>
      <c r="AB987" t="s">
        <v>1825</v>
      </c>
      <c r="AC987" s="92" t="s">
        <v>1852</v>
      </c>
      <c r="AD987" t="s">
        <v>1825</v>
      </c>
      <c r="AS987" t="s">
        <v>6006</v>
      </c>
    </row>
    <row r="988" spans="21:45">
      <c r="U988" s="2"/>
      <c r="X988" t="s">
        <v>1825</v>
      </c>
      <c r="Z988" t="s">
        <v>1825</v>
      </c>
      <c r="AA988" s="96" t="s">
        <v>1407</v>
      </c>
      <c r="AB988" s="1">
        <v>1</v>
      </c>
      <c r="AC988" s="182" t="s">
        <v>1870</v>
      </c>
      <c r="AD988" t="s">
        <v>1825</v>
      </c>
      <c r="AS988" t="s">
        <v>6006</v>
      </c>
    </row>
    <row r="989" spans="21:45">
      <c r="U989" s="2"/>
      <c r="X989" t="s">
        <v>1825</v>
      </c>
      <c r="Y989" s="62"/>
      <c r="Z989" t="s">
        <v>1825</v>
      </c>
      <c r="AA989" s="62" t="s">
        <v>4388</v>
      </c>
      <c r="AB989" t="s">
        <v>1825</v>
      </c>
      <c r="AD989" t="s">
        <v>5323</v>
      </c>
      <c r="AE989" s="62" t="s">
        <v>774</v>
      </c>
      <c r="AS989" t="s">
        <v>6006</v>
      </c>
    </row>
    <row r="990" spans="21:45">
      <c r="U990" s="2"/>
      <c r="X990" t="s">
        <v>1825</v>
      </c>
      <c r="Z990" s="1">
        <v>1</v>
      </c>
      <c r="AA990" s="62" t="s">
        <v>6708</v>
      </c>
      <c r="AB990" t="s">
        <v>5323</v>
      </c>
      <c r="AC990" s="92" t="s">
        <v>4279</v>
      </c>
      <c r="AD990" s="1">
        <v>1</v>
      </c>
      <c r="AE990" s="62" t="s">
        <v>2698</v>
      </c>
      <c r="AS990" t="s">
        <v>6006</v>
      </c>
    </row>
    <row r="991" spans="21:45">
      <c r="U991" s="2"/>
      <c r="X991" t="s">
        <v>1825</v>
      </c>
      <c r="Z991" t="s">
        <v>1825</v>
      </c>
      <c r="AA991" s="93" t="s">
        <v>5709</v>
      </c>
      <c r="AB991" s="1">
        <v>1</v>
      </c>
      <c r="AC991" s="92" t="s">
        <v>3162</v>
      </c>
      <c r="AD991" t="s">
        <v>1825</v>
      </c>
      <c r="AS991" t="s">
        <v>6006</v>
      </c>
    </row>
    <row r="992" spans="21:45">
      <c r="U992" s="2"/>
      <c r="X992" t="s">
        <v>1825</v>
      </c>
      <c r="Z992" t="s">
        <v>1825</v>
      </c>
      <c r="AA992" s="62" t="s">
        <v>5488</v>
      </c>
      <c r="AB992" t="s">
        <v>1825</v>
      </c>
      <c r="AC992" s="92"/>
      <c r="AD992" t="s">
        <v>5323</v>
      </c>
      <c r="AE992" s="62" t="s">
        <v>4559</v>
      </c>
      <c r="AS992" t="s">
        <v>6006</v>
      </c>
    </row>
    <row r="993" spans="21:45">
      <c r="U993" s="2"/>
      <c r="X993" t="s">
        <v>1825</v>
      </c>
      <c r="Z993" t="s">
        <v>1825</v>
      </c>
      <c r="AA993" s="62" t="s">
        <v>6999</v>
      </c>
      <c r="AB993" t="s">
        <v>5323</v>
      </c>
      <c r="AC993" s="92" t="s">
        <v>2587</v>
      </c>
      <c r="AD993" s="1">
        <v>1</v>
      </c>
      <c r="AE993" s="62" t="s">
        <v>2699</v>
      </c>
      <c r="AS993" t="s">
        <v>6006</v>
      </c>
    </row>
    <row r="994" spans="21:45">
      <c r="U994" s="2"/>
      <c r="X994" t="s">
        <v>1825</v>
      </c>
      <c r="Z994" t="s">
        <v>1825</v>
      </c>
      <c r="AA994" s="62"/>
      <c r="AB994" s="1">
        <v>1</v>
      </c>
      <c r="AC994" s="92" t="s">
        <v>4631</v>
      </c>
      <c r="AD994" t="s">
        <v>1825</v>
      </c>
      <c r="AS994" t="s">
        <v>6006</v>
      </c>
    </row>
    <row r="995" spans="21:45">
      <c r="U995" s="2"/>
      <c r="X995" t="s">
        <v>1825</v>
      </c>
      <c r="Z995" t="s">
        <v>5323</v>
      </c>
      <c r="AA995" s="62" t="s">
        <v>4279</v>
      </c>
      <c r="AB995" t="s">
        <v>1825</v>
      </c>
      <c r="AC995" s="92"/>
      <c r="AD995" t="s">
        <v>5323</v>
      </c>
      <c r="AE995" s="62" t="s">
        <v>3540</v>
      </c>
      <c r="AS995" t="s">
        <v>6006</v>
      </c>
    </row>
    <row r="996" spans="21:45">
      <c r="U996" s="2"/>
      <c r="X996" t="s">
        <v>1825</v>
      </c>
      <c r="Z996" s="1">
        <v>1</v>
      </c>
      <c r="AA996" s="62" t="s">
        <v>3785</v>
      </c>
      <c r="AB996" t="s">
        <v>5323</v>
      </c>
      <c r="AC996" s="92" t="s">
        <v>4632</v>
      </c>
      <c r="AD996" s="1">
        <v>1</v>
      </c>
      <c r="AE996" s="62" t="s">
        <v>7409</v>
      </c>
      <c r="AS996" t="s">
        <v>6006</v>
      </c>
    </row>
    <row r="997" spans="21:45">
      <c r="U997" s="2"/>
      <c r="X997" t="s">
        <v>1825</v>
      </c>
      <c r="Z997" t="s">
        <v>1825</v>
      </c>
      <c r="AA997" s="62"/>
      <c r="AB997" s="1">
        <v>1</v>
      </c>
      <c r="AC997" s="92" t="s">
        <v>4633</v>
      </c>
      <c r="AD997" t="s">
        <v>1825</v>
      </c>
      <c r="AS997" t="s">
        <v>6006</v>
      </c>
    </row>
    <row r="998" spans="21:45">
      <c r="U998" s="2"/>
      <c r="X998" t="s">
        <v>1825</v>
      </c>
      <c r="Z998" t="s">
        <v>1825</v>
      </c>
      <c r="AB998" t="s">
        <v>1825</v>
      </c>
      <c r="AD998" t="s">
        <v>5323</v>
      </c>
      <c r="AE998" s="62" t="s">
        <v>5581</v>
      </c>
      <c r="AS998" t="s">
        <v>6006</v>
      </c>
    </row>
    <row r="999" spans="21:45">
      <c r="U999" s="2"/>
      <c r="X999" t="s">
        <v>1825</v>
      </c>
      <c r="Z999" t="s">
        <v>1825</v>
      </c>
      <c r="AB999" t="s">
        <v>5323</v>
      </c>
      <c r="AC999" s="92" t="s">
        <v>4215</v>
      </c>
      <c r="AD999" s="1">
        <v>1</v>
      </c>
      <c r="AE999" s="62" t="s">
        <v>6962</v>
      </c>
      <c r="AS999" t="s">
        <v>6006</v>
      </c>
    </row>
    <row r="1000" spans="21:45">
      <c r="U1000" s="2"/>
      <c r="X1000" t="s">
        <v>1825</v>
      </c>
      <c r="Z1000" t="s">
        <v>1825</v>
      </c>
      <c r="AB1000" s="1">
        <v>1</v>
      </c>
      <c r="AC1000" s="92" t="s">
        <v>762</v>
      </c>
      <c r="AD1000" t="s">
        <v>1825</v>
      </c>
      <c r="AS1000" t="s">
        <v>6006</v>
      </c>
    </row>
    <row r="1001" spans="21:45">
      <c r="U1001" s="2"/>
      <c r="X1001" t="s">
        <v>1825</v>
      </c>
      <c r="Z1001" t="s">
        <v>1825</v>
      </c>
      <c r="AB1001" t="s">
        <v>1825</v>
      </c>
      <c r="AD1001" t="s">
        <v>5323</v>
      </c>
      <c r="AE1001" s="95" t="s">
        <v>2700</v>
      </c>
      <c r="AS1001" t="s">
        <v>6006</v>
      </c>
    </row>
    <row r="1002" spans="21:45">
      <c r="U1002" s="2"/>
      <c r="X1002" t="s">
        <v>1825</v>
      </c>
      <c r="Z1002" t="s">
        <v>1825</v>
      </c>
      <c r="AB1002" t="s">
        <v>5323</v>
      </c>
      <c r="AC1002" s="92" t="s">
        <v>5631</v>
      </c>
      <c r="AS1002" t="s">
        <v>6006</v>
      </c>
    </row>
    <row r="1003" spans="21:45">
      <c r="U1003" s="2"/>
      <c r="X1003" t="s">
        <v>1825</v>
      </c>
      <c r="Z1003" t="s">
        <v>1825</v>
      </c>
      <c r="AB1003" s="1">
        <v>1</v>
      </c>
      <c r="AC1003" s="92" t="s">
        <v>7004</v>
      </c>
      <c r="AS1003" t="s">
        <v>6006</v>
      </c>
    </row>
    <row r="1004" spans="21:45">
      <c r="U1004" s="2"/>
      <c r="X1004" t="s">
        <v>1825</v>
      </c>
      <c r="Z1004" t="s">
        <v>1825</v>
      </c>
      <c r="AS1004" t="s">
        <v>6006</v>
      </c>
    </row>
    <row r="1005" spans="21:45">
      <c r="U1005" s="2"/>
      <c r="X1005" t="s">
        <v>1825</v>
      </c>
      <c r="Z1005" t="s">
        <v>5323</v>
      </c>
      <c r="AA1005" s="92" t="s">
        <v>4916</v>
      </c>
      <c r="AB1005" t="s">
        <v>5323</v>
      </c>
      <c r="AC1005" s="92" t="s">
        <v>3367</v>
      </c>
      <c r="AS1005" t="s">
        <v>6006</v>
      </c>
    </row>
    <row r="1006" spans="21:45">
      <c r="U1006" s="2"/>
      <c r="X1006" t="s">
        <v>1825</v>
      </c>
      <c r="Z1006" t="s">
        <v>1825</v>
      </c>
      <c r="AA1006" s="94" t="s">
        <v>4397</v>
      </c>
      <c r="AB1006" s="1">
        <v>1</v>
      </c>
      <c r="AC1006" s="92" t="s">
        <v>969</v>
      </c>
      <c r="AS1006" t="s">
        <v>6006</v>
      </c>
    </row>
    <row r="1007" spans="21:45">
      <c r="U1007" s="2"/>
      <c r="X1007" t="s">
        <v>1825</v>
      </c>
      <c r="Z1007" s="1">
        <v>1</v>
      </c>
      <c r="AA1007" s="62" t="s">
        <v>968</v>
      </c>
      <c r="AB1007" t="s">
        <v>1825</v>
      </c>
      <c r="AS1007" t="s">
        <v>6006</v>
      </c>
    </row>
    <row r="1008" spans="21:45">
      <c r="U1008" s="2"/>
      <c r="X1008" t="s">
        <v>1825</v>
      </c>
      <c r="Y1008" s="62"/>
      <c r="Z1008" t="s">
        <v>1825</v>
      </c>
      <c r="AA1008" s="62" t="s">
        <v>6966</v>
      </c>
      <c r="AB1008" t="s">
        <v>5323</v>
      </c>
      <c r="AC1008" s="62" t="s">
        <v>1527</v>
      </c>
      <c r="AS1008" t="s">
        <v>6006</v>
      </c>
    </row>
    <row r="1009" spans="21:45">
      <c r="U1009" s="2"/>
      <c r="X1009" t="s">
        <v>1825</v>
      </c>
      <c r="Z1009" t="s">
        <v>1825</v>
      </c>
      <c r="AA1009" s="62" t="s">
        <v>5989</v>
      </c>
      <c r="AB1009" s="1">
        <v>1</v>
      </c>
      <c r="AC1009" s="62" t="s">
        <v>5281</v>
      </c>
      <c r="AS1009" t="s">
        <v>6006</v>
      </c>
    </row>
    <row r="1010" spans="21:45">
      <c r="U1010" s="2"/>
      <c r="X1010" t="s">
        <v>1825</v>
      </c>
      <c r="Z1010" s="1">
        <v>1</v>
      </c>
      <c r="AA1010" s="62" t="s">
        <v>6256</v>
      </c>
      <c r="AB1010" t="s">
        <v>1825</v>
      </c>
      <c r="AS1010" t="s">
        <v>6006</v>
      </c>
    </row>
    <row r="1011" spans="21:45">
      <c r="U1011" s="2"/>
      <c r="X1011" t="s">
        <v>1825</v>
      </c>
      <c r="AB1011" t="s">
        <v>5323</v>
      </c>
      <c r="AC1011" s="92" t="s">
        <v>3683</v>
      </c>
      <c r="AH1011" s="92" t="s">
        <v>4155</v>
      </c>
      <c r="AS1011" t="s">
        <v>6006</v>
      </c>
    </row>
    <row r="1012" spans="21:45">
      <c r="U1012" s="2"/>
      <c r="X1012" t="s">
        <v>1825</v>
      </c>
      <c r="AB1012" s="1">
        <v>1</v>
      </c>
      <c r="AC1012" s="62" t="s">
        <v>6257</v>
      </c>
      <c r="AS1012" t="s">
        <v>6006</v>
      </c>
    </row>
    <row r="1013" spans="21:45">
      <c r="U1013" s="2"/>
      <c r="X1013" t="s">
        <v>1825</v>
      </c>
      <c r="AB1013" t="s">
        <v>1825</v>
      </c>
      <c r="AC1013" s="62" t="s">
        <v>7005</v>
      </c>
      <c r="AS1013" t="s">
        <v>6006</v>
      </c>
    </row>
    <row r="1014" spans="21:45">
      <c r="U1014" s="2"/>
      <c r="X1014" t="s">
        <v>1825</v>
      </c>
      <c r="AB1014" t="s">
        <v>1825</v>
      </c>
      <c r="AS1014" t="s">
        <v>6006</v>
      </c>
    </row>
    <row r="1015" spans="21:45">
      <c r="U1015" s="2"/>
      <c r="X1015" t="s">
        <v>1825</v>
      </c>
      <c r="AB1015" t="s">
        <v>5323</v>
      </c>
      <c r="AC1015" s="92" t="s">
        <v>777</v>
      </c>
      <c r="AS1015" t="s">
        <v>6006</v>
      </c>
    </row>
    <row r="1016" spans="21:45">
      <c r="U1016" s="2"/>
      <c r="X1016" t="s">
        <v>1825</v>
      </c>
      <c r="AB1016" s="1">
        <v>1</v>
      </c>
      <c r="AC1016" s="62" t="s">
        <v>970</v>
      </c>
      <c r="AS1016" t="s">
        <v>6006</v>
      </c>
    </row>
    <row r="1017" spans="21:45">
      <c r="U1017" s="2"/>
      <c r="X1017" t="s">
        <v>1825</v>
      </c>
      <c r="AB1017" t="s">
        <v>1825</v>
      </c>
      <c r="AS1017" t="s">
        <v>6006</v>
      </c>
    </row>
    <row r="1018" spans="21:45">
      <c r="U1018" s="2"/>
      <c r="X1018" t="s">
        <v>1825</v>
      </c>
      <c r="AB1018" t="s">
        <v>5323</v>
      </c>
      <c r="AC1018" s="92" t="s">
        <v>2192</v>
      </c>
      <c r="AD1018" t="s">
        <v>5323</v>
      </c>
      <c r="AE1018" s="95" t="s">
        <v>2193</v>
      </c>
      <c r="AS1018" t="s">
        <v>6006</v>
      </c>
    </row>
    <row r="1019" spans="21:45">
      <c r="U1019" s="2"/>
      <c r="X1019" t="s">
        <v>1825</v>
      </c>
      <c r="AB1019" s="1">
        <v>1</v>
      </c>
      <c r="AC1019" s="62" t="s">
        <v>6960</v>
      </c>
      <c r="AS1019" t="s">
        <v>6006</v>
      </c>
    </row>
    <row r="1020" spans="21:45">
      <c r="U1020" s="2"/>
      <c r="X1020" t="s">
        <v>1825</v>
      </c>
      <c r="AB1020" t="s">
        <v>1825</v>
      </c>
      <c r="AC1020" s="96" t="s">
        <v>1407</v>
      </c>
      <c r="AS1020" t="s">
        <v>6006</v>
      </c>
    </row>
    <row r="1021" spans="21:45">
      <c r="U1021" s="2"/>
      <c r="X1021" t="s">
        <v>1825</v>
      </c>
      <c r="AB1021" t="s">
        <v>1825</v>
      </c>
      <c r="AS1021" t="s">
        <v>6006</v>
      </c>
    </row>
    <row r="1022" spans="21:45">
      <c r="U1022" s="2"/>
      <c r="X1022" t="s">
        <v>1825</v>
      </c>
      <c r="AB1022" t="s">
        <v>5323</v>
      </c>
      <c r="AC1022" s="92" t="s">
        <v>1859</v>
      </c>
      <c r="AS1022" t="s">
        <v>6006</v>
      </c>
    </row>
    <row r="1023" spans="21:45">
      <c r="U1023" s="2"/>
      <c r="X1023" t="s">
        <v>1825</v>
      </c>
      <c r="AB1023" s="1">
        <v>1</v>
      </c>
      <c r="AC1023" s="62" t="s">
        <v>6963</v>
      </c>
      <c r="AS1023" t="s">
        <v>6006</v>
      </c>
    </row>
    <row r="1024" spans="21:45">
      <c r="U1024" s="2"/>
      <c r="X1024" t="s">
        <v>1825</v>
      </c>
      <c r="AB1024" t="s">
        <v>1825</v>
      </c>
      <c r="AC1024" s="62"/>
      <c r="AS1024" t="s">
        <v>6006</v>
      </c>
    </row>
    <row r="1025" spans="21:45">
      <c r="U1025" s="2"/>
      <c r="X1025" t="s">
        <v>1825</v>
      </c>
      <c r="AB1025" t="s">
        <v>5323</v>
      </c>
      <c r="AC1025" s="62" t="s">
        <v>3540</v>
      </c>
      <c r="AS1025" t="s">
        <v>6006</v>
      </c>
    </row>
    <row r="1026" spans="21:45">
      <c r="U1026" s="2"/>
      <c r="X1026" t="s">
        <v>1825</v>
      </c>
      <c r="AB1026" s="1">
        <v>1</v>
      </c>
      <c r="AC1026" s="62" t="s">
        <v>6964</v>
      </c>
      <c r="AS1026" t="s">
        <v>6006</v>
      </c>
    </row>
    <row r="1027" spans="21:45">
      <c r="U1027" s="2"/>
      <c r="X1027" t="s">
        <v>1825</v>
      </c>
      <c r="AB1027" t="s">
        <v>1825</v>
      </c>
      <c r="AS1027" t="s">
        <v>6006</v>
      </c>
    </row>
    <row r="1028" spans="21:45">
      <c r="U1028" s="2"/>
      <c r="X1028" t="s">
        <v>1825</v>
      </c>
      <c r="AB1028" t="s">
        <v>5323</v>
      </c>
      <c r="AC1028" s="92" t="s">
        <v>2130</v>
      </c>
      <c r="AD1028" t="s">
        <v>5323</v>
      </c>
      <c r="AE1028" s="95" t="s">
        <v>2067</v>
      </c>
      <c r="AS1028" t="s">
        <v>6006</v>
      </c>
    </row>
    <row r="1029" spans="21:45">
      <c r="U1029" s="2"/>
      <c r="X1029" t="s">
        <v>1825</v>
      </c>
      <c r="AB1029" s="1">
        <v>1</v>
      </c>
      <c r="AC1029" s="62" t="s">
        <v>6965</v>
      </c>
      <c r="AS1029" t="s">
        <v>6006</v>
      </c>
    </row>
    <row r="1030" spans="21:45">
      <c r="U1030" s="2"/>
      <c r="X1030" t="s">
        <v>1825</v>
      </c>
      <c r="AB1030" t="s">
        <v>1825</v>
      </c>
      <c r="AC1030" s="62"/>
      <c r="AS1030" t="s">
        <v>6006</v>
      </c>
    </row>
    <row r="1031" spans="21:45">
      <c r="U1031" s="2"/>
      <c r="X1031" t="s">
        <v>1825</v>
      </c>
      <c r="AB1031" t="s">
        <v>5323</v>
      </c>
      <c r="AC1031" s="62" t="s">
        <v>2236</v>
      </c>
      <c r="AS1031" t="s">
        <v>6006</v>
      </c>
    </row>
    <row r="1032" spans="21:45">
      <c r="U1032" s="2"/>
      <c r="X1032" t="s">
        <v>1825</v>
      </c>
      <c r="AB1032" s="1">
        <v>1</v>
      </c>
      <c r="AC1032" s="62" t="s">
        <v>7015</v>
      </c>
      <c r="AS1032" t="s">
        <v>6006</v>
      </c>
    </row>
    <row r="1033" spans="21:45">
      <c r="U1033" s="2"/>
      <c r="X1033" t="s">
        <v>1825</v>
      </c>
      <c r="AB1033" t="s">
        <v>1825</v>
      </c>
      <c r="AS1033" t="s">
        <v>6006</v>
      </c>
    </row>
    <row r="1034" spans="21:45">
      <c r="U1034" s="2"/>
      <c r="X1034" t="s">
        <v>1825</v>
      </c>
      <c r="AB1034" t="s">
        <v>5323</v>
      </c>
      <c r="AC1034" s="62" t="s">
        <v>4634</v>
      </c>
      <c r="AE1034" s="112" t="s">
        <v>1339</v>
      </c>
      <c r="AS1034" t="s">
        <v>6006</v>
      </c>
    </row>
    <row r="1035" spans="21:45">
      <c r="U1035" s="2"/>
      <c r="X1035" t="s">
        <v>1825</v>
      </c>
      <c r="AB1035" s="1">
        <v>1</v>
      </c>
      <c r="AC1035" s="62" t="s">
        <v>7014</v>
      </c>
      <c r="AD1035" t="s">
        <v>5323</v>
      </c>
      <c r="AE1035" s="62" t="s">
        <v>3866</v>
      </c>
      <c r="AH1035" s="92" t="s">
        <v>4155</v>
      </c>
      <c r="AS1035" t="s">
        <v>6006</v>
      </c>
    </row>
    <row r="1036" spans="21:45">
      <c r="U1036" s="2"/>
      <c r="X1036" t="s">
        <v>1825</v>
      </c>
      <c r="AC1036" s="62"/>
      <c r="AD1036" s="1">
        <v>1</v>
      </c>
      <c r="AE1036" s="62" t="s">
        <v>7018</v>
      </c>
      <c r="AS1036" t="s">
        <v>6006</v>
      </c>
    </row>
    <row r="1037" spans="21:45">
      <c r="U1037" s="2"/>
      <c r="X1037" t="s">
        <v>5323</v>
      </c>
      <c r="Y1037" s="62" t="s">
        <v>6526</v>
      </c>
      <c r="Z1037" t="s">
        <v>5323</v>
      </c>
      <c r="AA1037" s="62" t="s">
        <v>769</v>
      </c>
      <c r="AB1037" t="s">
        <v>5323</v>
      </c>
      <c r="AC1037" s="62" t="s">
        <v>1598</v>
      </c>
      <c r="AD1037" t="s">
        <v>1825</v>
      </c>
      <c r="AG1037" s="112" t="s">
        <v>1339</v>
      </c>
      <c r="AS1037" t="s">
        <v>6006</v>
      </c>
    </row>
    <row r="1038" spans="21:45">
      <c r="U1038" s="2"/>
      <c r="X1038" t="s">
        <v>1825</v>
      </c>
      <c r="Y1038" s="94" t="s">
        <v>6525</v>
      </c>
      <c r="Z1038" s="1">
        <v>1</v>
      </c>
      <c r="AA1038" s="62" t="s">
        <v>7006</v>
      </c>
      <c r="AB1038" t="s">
        <v>1825</v>
      </c>
      <c r="AC1038" s="92" t="s">
        <v>1316</v>
      </c>
      <c r="AD1038" t="s">
        <v>5323</v>
      </c>
      <c r="AE1038" s="62" t="s">
        <v>2694</v>
      </c>
      <c r="AF1038" t="s">
        <v>5323</v>
      </c>
      <c r="AG1038" s="62" t="s">
        <v>2696</v>
      </c>
      <c r="AS1038" t="s">
        <v>6006</v>
      </c>
    </row>
    <row r="1039" spans="21:45">
      <c r="U1039" s="2"/>
      <c r="X1039" s="1">
        <v>1</v>
      </c>
      <c r="Y1039" s="62" t="s">
        <v>1522</v>
      </c>
      <c r="Z1039" t="s">
        <v>1825</v>
      </c>
      <c r="AA1039" s="96" t="s">
        <v>1407</v>
      </c>
      <c r="AB1039" s="1">
        <v>1</v>
      </c>
      <c r="AC1039" s="62" t="s">
        <v>7013</v>
      </c>
      <c r="AD1039" s="1">
        <v>1</v>
      </c>
      <c r="AE1039" s="62" t="s">
        <v>7020</v>
      </c>
      <c r="AF1039" t="s">
        <v>1825</v>
      </c>
      <c r="AG1039" s="62" t="s">
        <v>2697</v>
      </c>
      <c r="AS1039" t="s">
        <v>6006</v>
      </c>
    </row>
    <row r="1040" spans="21:45">
      <c r="U1040" s="2"/>
      <c r="X1040" t="s">
        <v>1825</v>
      </c>
      <c r="Y1040" s="96" t="s">
        <v>1407</v>
      </c>
      <c r="Z1040" t="s">
        <v>1825</v>
      </c>
      <c r="AA1040" s="62" t="s">
        <v>3989</v>
      </c>
      <c r="AB1040" t="s">
        <v>1825</v>
      </c>
      <c r="AC1040" s="62" t="s">
        <v>7011</v>
      </c>
      <c r="AD1040" t="s">
        <v>1825</v>
      </c>
      <c r="AE1040" s="62" t="s">
        <v>7016</v>
      </c>
      <c r="AF1040" t="s">
        <v>1825</v>
      </c>
      <c r="AS1040" t="s">
        <v>6006</v>
      </c>
    </row>
    <row r="1041" spans="21:45">
      <c r="U1041" s="2"/>
      <c r="X1041" t="s">
        <v>1825</v>
      </c>
      <c r="Y1041" s="62" t="s">
        <v>5750</v>
      </c>
      <c r="Z1041" s="1">
        <v>1</v>
      </c>
      <c r="AA1041" s="62" t="s">
        <v>3988</v>
      </c>
      <c r="AB1041" s="1">
        <v>1</v>
      </c>
      <c r="AC1041" s="62" t="s">
        <v>7012</v>
      </c>
      <c r="AD1041" s="1">
        <v>1</v>
      </c>
      <c r="AE1041" s="62" t="s">
        <v>7017</v>
      </c>
      <c r="AF1041" t="s">
        <v>5323</v>
      </c>
      <c r="AG1041" s="95" t="s">
        <v>2695</v>
      </c>
      <c r="AS1041" t="s">
        <v>6006</v>
      </c>
    </row>
    <row r="1042" spans="21:45">
      <c r="U1042" s="2"/>
      <c r="X1042" t="s">
        <v>1825</v>
      </c>
      <c r="Y1042" s="62" t="s">
        <v>7009</v>
      </c>
      <c r="Z1042" t="s">
        <v>1825</v>
      </c>
      <c r="AB1042" t="s">
        <v>1825</v>
      </c>
      <c r="AD1042" t="s">
        <v>1825</v>
      </c>
      <c r="AS1042" t="s">
        <v>6006</v>
      </c>
    </row>
    <row r="1043" spans="21:45">
      <c r="U1043" s="2"/>
      <c r="X1043" s="1">
        <v>1</v>
      </c>
      <c r="Y1043" s="62" t="s">
        <v>3138</v>
      </c>
      <c r="Z1043" t="s">
        <v>5323</v>
      </c>
      <c r="AA1043" s="62" t="s">
        <v>5369</v>
      </c>
      <c r="AB1043" t="s">
        <v>5323</v>
      </c>
      <c r="AC1043" s="62" t="s">
        <v>5628</v>
      </c>
      <c r="AD1043" t="s">
        <v>5323</v>
      </c>
      <c r="AE1043" s="95" t="s">
        <v>2693</v>
      </c>
      <c r="AS1043" t="s">
        <v>6006</v>
      </c>
    </row>
    <row r="1044" spans="21:45">
      <c r="U1044" s="2"/>
      <c r="Y1044" s="112" t="s">
        <v>1339</v>
      </c>
      <c r="Z1044" s="1">
        <v>1</v>
      </c>
      <c r="AA1044" s="62" t="s">
        <v>7007</v>
      </c>
      <c r="AB1044" s="1">
        <v>1</v>
      </c>
      <c r="AC1044" s="62" t="s">
        <v>3216</v>
      </c>
      <c r="AS1044" t="s">
        <v>6006</v>
      </c>
    </row>
    <row r="1045" spans="21:45">
      <c r="U1045" s="2"/>
      <c r="Y1045" s="62"/>
      <c r="Z1045" t="s">
        <v>1825</v>
      </c>
      <c r="AB1045" t="s">
        <v>1825</v>
      </c>
      <c r="AC1045" s="93" t="s">
        <v>5629</v>
      </c>
      <c r="AE1045" s="95"/>
      <c r="AS1045" t="s">
        <v>6006</v>
      </c>
    </row>
    <row r="1046" spans="21:45">
      <c r="U1046" s="2"/>
      <c r="Y1046" s="62"/>
      <c r="Z1046" t="s">
        <v>5323</v>
      </c>
      <c r="AA1046" s="62" t="s">
        <v>4819</v>
      </c>
      <c r="AB1046" t="s">
        <v>1825</v>
      </c>
      <c r="AS1046" t="s">
        <v>6006</v>
      </c>
    </row>
    <row r="1047" spans="21:45">
      <c r="U1047" s="2"/>
      <c r="Y1047" s="62"/>
      <c r="Z1047" s="1">
        <v>1</v>
      </c>
      <c r="AA1047" s="62" t="s">
        <v>7008</v>
      </c>
      <c r="AB1047" t="s">
        <v>5323</v>
      </c>
      <c r="AC1047" s="92" t="s">
        <v>3921</v>
      </c>
      <c r="AE1047" s="95"/>
      <c r="AS1047" t="s">
        <v>6006</v>
      </c>
    </row>
    <row r="1048" spans="21:45">
      <c r="U1048" s="2"/>
      <c r="Y1048" s="62"/>
      <c r="Z1048" t="s">
        <v>1825</v>
      </c>
      <c r="AB1048" s="1">
        <v>1</v>
      </c>
      <c r="AC1048" s="62" t="s">
        <v>3990</v>
      </c>
      <c r="AS1048" t="s">
        <v>6006</v>
      </c>
    </row>
    <row r="1049" spans="21:45">
      <c r="U1049" s="2"/>
      <c r="Y1049" s="62"/>
      <c r="Z1049" t="s">
        <v>5323</v>
      </c>
      <c r="AA1049" s="62" t="s">
        <v>5418</v>
      </c>
      <c r="AB1049" t="s">
        <v>1825</v>
      </c>
      <c r="AC1049" s="62" t="s">
        <v>3922</v>
      </c>
      <c r="AE1049" s="95"/>
      <c r="AS1049" t="s">
        <v>6006</v>
      </c>
    </row>
    <row r="1050" spans="21:45">
      <c r="U1050" s="2"/>
      <c r="Y1050" s="62"/>
      <c r="Z1050" s="1">
        <v>1</v>
      </c>
      <c r="AA1050" s="62" t="s">
        <v>5370</v>
      </c>
      <c r="AB1050" t="s">
        <v>1825</v>
      </c>
      <c r="AC1050" s="78" t="s">
        <v>3923</v>
      </c>
      <c r="AS1050" t="s">
        <v>6006</v>
      </c>
    </row>
    <row r="1051" spans="21:45">
      <c r="U1051" s="2"/>
      <c r="Z1051" t="s">
        <v>1825</v>
      </c>
      <c r="AB1051" t="s">
        <v>1825</v>
      </c>
      <c r="AS1051" t="s">
        <v>6006</v>
      </c>
    </row>
    <row r="1052" spans="21:45">
      <c r="U1052" s="2"/>
      <c r="Z1052" t="s">
        <v>1825</v>
      </c>
      <c r="AB1052" t="s">
        <v>5323</v>
      </c>
      <c r="AC1052" s="62" t="s">
        <v>5987</v>
      </c>
      <c r="AS1052" t="s">
        <v>6006</v>
      </c>
    </row>
    <row r="1053" spans="21:45">
      <c r="U1053" s="2"/>
      <c r="Z1053" t="s">
        <v>5323</v>
      </c>
      <c r="AA1053" s="62" t="s">
        <v>4731</v>
      </c>
      <c r="AB1053" s="1">
        <v>1</v>
      </c>
      <c r="AC1053" s="62" t="s">
        <v>5988</v>
      </c>
      <c r="AS1053" t="s">
        <v>6006</v>
      </c>
    </row>
    <row r="1054" spans="21:45">
      <c r="U1054" s="2"/>
      <c r="Z1054" s="1">
        <v>1</v>
      </c>
      <c r="AA1054" s="62" t="s">
        <v>6527</v>
      </c>
      <c r="AB1054" t="s">
        <v>1825</v>
      </c>
      <c r="AC1054" t="s">
        <v>3924</v>
      </c>
      <c r="AS1054" t="s">
        <v>6006</v>
      </c>
    </row>
    <row r="1055" spans="21:45">
      <c r="U1055" s="2"/>
      <c r="Z1055" t="s">
        <v>1825</v>
      </c>
      <c r="AA1055" s="62" t="s">
        <v>3659</v>
      </c>
      <c r="AB1055" t="s">
        <v>1825</v>
      </c>
      <c r="AC1055" t="s">
        <v>4413</v>
      </c>
      <c r="AS1055" t="s">
        <v>6006</v>
      </c>
    </row>
    <row r="1056" spans="21:45">
      <c r="U1056" s="2"/>
      <c r="Z1056" t="s">
        <v>1825</v>
      </c>
      <c r="AE1056" s="112" t="s">
        <v>1339</v>
      </c>
      <c r="AH1056" s="92" t="s">
        <v>4155</v>
      </c>
      <c r="AS1056" t="s">
        <v>6006</v>
      </c>
    </row>
    <row r="1057" spans="1:45">
      <c r="U1057" s="2"/>
      <c r="Z1057" t="s">
        <v>5323</v>
      </c>
      <c r="AA1057" s="92" t="s">
        <v>4498</v>
      </c>
      <c r="AB1057" t="s">
        <v>5323</v>
      </c>
      <c r="AC1057" s="92" t="s">
        <v>971</v>
      </c>
      <c r="AD1057" t="s">
        <v>5323</v>
      </c>
      <c r="AE1057" s="92" t="s">
        <v>972</v>
      </c>
      <c r="AS1057" t="s">
        <v>6006</v>
      </c>
    </row>
    <row r="1058" spans="1:45">
      <c r="U1058" s="2"/>
      <c r="Z1058" s="1">
        <v>1</v>
      </c>
      <c r="AA1058" s="62" t="s">
        <v>6250</v>
      </c>
      <c r="AB1058" s="1">
        <v>1</v>
      </c>
      <c r="AC1058" s="62" t="s">
        <v>1408</v>
      </c>
      <c r="AD1058" s="1">
        <v>1</v>
      </c>
      <c r="AE1058" s="62" t="s">
        <v>5116</v>
      </c>
      <c r="AS1058" t="s">
        <v>6006</v>
      </c>
    </row>
    <row r="1059" spans="1:45">
      <c r="U1059" s="2"/>
      <c r="Z1059" t="s">
        <v>1825</v>
      </c>
      <c r="AA1059" s="96" t="s">
        <v>1407</v>
      </c>
      <c r="AB1059" t="s">
        <v>1825</v>
      </c>
      <c r="AC1059" s="96" t="s">
        <v>3030</v>
      </c>
      <c r="AD1059" t="s">
        <v>1825</v>
      </c>
      <c r="AE1059" s="109" t="s">
        <v>3388</v>
      </c>
      <c r="AS1059" t="s">
        <v>6006</v>
      </c>
    </row>
    <row r="1060" spans="1:45">
      <c r="U1060" s="2"/>
      <c r="Z1060" t="s">
        <v>1825</v>
      </c>
      <c r="AA1060" s="62" t="s">
        <v>6601</v>
      </c>
      <c r="AB1060" t="s">
        <v>1825</v>
      </c>
      <c r="AC1060" s="62" t="s">
        <v>4387</v>
      </c>
      <c r="AD1060" t="s">
        <v>1825</v>
      </c>
      <c r="AS1060" t="s">
        <v>6006</v>
      </c>
    </row>
    <row r="1061" spans="1:45">
      <c r="U1061" s="2"/>
      <c r="Z1061" s="1">
        <v>1</v>
      </c>
      <c r="AA1061" s="62" t="s">
        <v>4386</v>
      </c>
      <c r="AB1061" s="1">
        <v>1</v>
      </c>
      <c r="AC1061" s="62" t="s">
        <v>3925</v>
      </c>
      <c r="AD1061" t="s">
        <v>5323</v>
      </c>
      <c r="AE1061" s="92" t="s">
        <v>973</v>
      </c>
      <c r="AS1061" t="s">
        <v>6006</v>
      </c>
    </row>
    <row r="1062" spans="1:45">
      <c r="U1062" s="2"/>
      <c r="Z1062" t="s">
        <v>1825</v>
      </c>
      <c r="AA1062" s="62" t="s">
        <v>7010</v>
      </c>
      <c r="AB1062" t="s">
        <v>1825</v>
      </c>
      <c r="AD1062" s="1">
        <v>1</v>
      </c>
      <c r="AE1062" s="62" t="s">
        <v>5117</v>
      </c>
      <c r="AS1062" t="s">
        <v>6006</v>
      </c>
    </row>
    <row r="1063" spans="1:45">
      <c r="U1063" s="2"/>
      <c r="Z1063" s="1">
        <v>1</v>
      </c>
      <c r="AA1063" s="62" t="s">
        <v>4945</v>
      </c>
      <c r="AB1063" t="s">
        <v>5323</v>
      </c>
      <c r="AC1063" s="62" t="s">
        <v>4645</v>
      </c>
      <c r="AD1063" t="s">
        <v>1825</v>
      </c>
      <c r="AE1063" s="109" t="s">
        <v>5734</v>
      </c>
      <c r="AS1063" t="s">
        <v>6006</v>
      </c>
    </row>
    <row r="1064" spans="1:45">
      <c r="U1064" s="2"/>
      <c r="Z1064" t="s">
        <v>1825</v>
      </c>
      <c r="AA1064" s="112" t="s">
        <v>1339</v>
      </c>
      <c r="AB1064" s="1">
        <v>1</v>
      </c>
      <c r="AC1064" s="62" t="s">
        <v>4644</v>
      </c>
      <c r="AS1064" t="s">
        <v>6006</v>
      </c>
    </row>
    <row r="1065" spans="1:45">
      <c r="U1065" s="2"/>
      <c r="Z1065" t="s">
        <v>5323</v>
      </c>
      <c r="AA1065" s="62" t="s">
        <v>4643</v>
      </c>
      <c r="AB1065" t="s">
        <v>1825</v>
      </c>
      <c r="AC1065" s="112" t="s">
        <v>1339</v>
      </c>
      <c r="AS1065" t="s">
        <v>6006</v>
      </c>
    </row>
    <row r="1066" spans="1:45">
      <c r="U1066" s="2"/>
      <c r="Z1066" s="1">
        <v>1</v>
      </c>
      <c r="AA1066" s="62" t="s">
        <v>924</v>
      </c>
      <c r="AB1066" t="s">
        <v>5323</v>
      </c>
      <c r="AC1066" s="62" t="s">
        <v>6251</v>
      </c>
      <c r="AS1066" t="s">
        <v>6006</v>
      </c>
    </row>
    <row r="1067" spans="1:45">
      <c r="R1067" s="7"/>
      <c r="U1067" s="2"/>
      <c r="Z1067" t="s">
        <v>1825</v>
      </c>
      <c r="AA1067" s="62" t="s">
        <v>7019</v>
      </c>
      <c r="AB1067" s="1">
        <v>1</v>
      </c>
      <c r="AC1067" s="62" t="s">
        <v>6252</v>
      </c>
      <c r="AS1067" t="s">
        <v>6006</v>
      </c>
    </row>
    <row r="1068" spans="1:45">
      <c r="A1068" s="17" t="s">
        <v>9016</v>
      </c>
      <c r="AS1068" t="s">
        <v>6006</v>
      </c>
    </row>
    <row r="1069" spans="1:45">
      <c r="R1069" s="98" t="s">
        <v>5491</v>
      </c>
      <c r="Z1069" t="s">
        <v>5323</v>
      </c>
      <c r="AA1069" s="23" t="s">
        <v>2425</v>
      </c>
      <c r="AB1069" t="s">
        <v>5323</v>
      </c>
      <c r="AC1069" s="23" t="s">
        <v>3884</v>
      </c>
      <c r="AS1069" t="s">
        <v>6006</v>
      </c>
    </row>
    <row r="1070" spans="1:45">
      <c r="Z1070" s="1">
        <v>1</v>
      </c>
      <c r="AA1070" s="23" t="s">
        <v>1871</v>
      </c>
      <c r="AB1070" s="1">
        <v>1</v>
      </c>
      <c r="AC1070" s="23" t="s">
        <v>745</v>
      </c>
      <c r="AS1070" t="s">
        <v>6006</v>
      </c>
    </row>
    <row r="1071" spans="1:45">
      <c r="A1071" s="17" t="s">
        <v>9016</v>
      </c>
      <c r="R1071" s="7"/>
      <c r="Z1071" s="1"/>
      <c r="AA1071" s="23"/>
      <c r="AB1071" s="1"/>
      <c r="AC1071" s="23"/>
      <c r="AS1071" t="s">
        <v>6006</v>
      </c>
    </row>
    <row r="1072" spans="1:45">
      <c r="R1072" s="11" t="s">
        <v>9764</v>
      </c>
      <c r="Z1072" s="1"/>
      <c r="AA1072" s="23"/>
      <c r="AB1072" t="s">
        <v>5323</v>
      </c>
      <c r="AC1072" s="256" t="s">
        <v>6548</v>
      </c>
      <c r="AP1072" t="s">
        <v>5323</v>
      </c>
      <c r="AQ1072" s="204" t="s">
        <v>6494</v>
      </c>
      <c r="AS1072" t="s">
        <v>6006</v>
      </c>
    </row>
    <row r="1073" spans="1:45">
      <c r="R1073" s="7"/>
      <c r="Z1073" s="1"/>
      <c r="AA1073" s="23"/>
      <c r="AB1073" s="1">
        <v>1</v>
      </c>
      <c r="AC1073" s="256" t="s">
        <v>9765</v>
      </c>
      <c r="AP1073" s="1">
        <v>1</v>
      </c>
      <c r="AQ1073" s="204" t="s">
        <v>10221</v>
      </c>
      <c r="AS1073" t="s">
        <v>6006</v>
      </c>
    </row>
    <row r="1074" spans="1:45">
      <c r="A1074" s="17" t="s">
        <v>9016</v>
      </c>
      <c r="R1074" s="98"/>
      <c r="AA1074" s="23"/>
      <c r="AC1074" s="23"/>
      <c r="AS1074" t="s">
        <v>6006</v>
      </c>
    </row>
    <row r="1075" spans="1:45">
      <c r="R1075" s="3" t="s">
        <v>8774</v>
      </c>
      <c r="AA1075" s="23"/>
      <c r="AC1075" s="23"/>
      <c r="AL1075" t="s">
        <v>5323</v>
      </c>
      <c r="AM1075" s="169" t="s">
        <v>7248</v>
      </c>
      <c r="AN1075" t="s">
        <v>5323</v>
      </c>
      <c r="AO1075" s="164" t="s">
        <v>4695</v>
      </c>
      <c r="AP1075" t="s">
        <v>5323</v>
      </c>
      <c r="AQ1075" s="164" t="s">
        <v>150</v>
      </c>
      <c r="AS1075" t="s">
        <v>6006</v>
      </c>
    </row>
    <row r="1076" spans="1:45">
      <c r="AA1076" s="23"/>
      <c r="AC1076" s="23"/>
      <c r="AL1076" s="1">
        <v>1</v>
      </c>
      <c r="AM1076" s="169" t="s">
        <v>7249</v>
      </c>
      <c r="AN1076" s="1">
        <v>1</v>
      </c>
      <c r="AO1076" s="223" t="s">
        <v>6042</v>
      </c>
      <c r="AP1076" s="1">
        <v>1</v>
      </c>
      <c r="AQ1076" s="164" t="s">
        <v>151</v>
      </c>
      <c r="AS1076" t="s">
        <v>6006</v>
      </c>
    </row>
    <row r="1077" spans="1:45">
      <c r="R1077" s="17"/>
      <c r="AA1077" s="23"/>
      <c r="AC1077" s="23"/>
      <c r="AN1077" s="1">
        <v>1</v>
      </c>
      <c r="AO1077" s="249" t="s">
        <v>9625</v>
      </c>
      <c r="AP1077" s="17" t="s">
        <v>5579</v>
      </c>
      <c r="AS1077" t="s">
        <v>6006</v>
      </c>
    </row>
    <row r="1078" spans="1:45">
      <c r="R1078" s="17"/>
      <c r="AA1078" s="23"/>
      <c r="AC1078" s="23"/>
      <c r="AN1078" t="s">
        <v>1825</v>
      </c>
      <c r="AO1078" s="249" t="s">
        <v>9626</v>
      </c>
      <c r="AP1078" t="s">
        <v>5323</v>
      </c>
      <c r="AQ1078" s="210" t="s">
        <v>2024</v>
      </c>
      <c r="AS1078" t="s">
        <v>6006</v>
      </c>
    </row>
    <row r="1079" spans="1:45">
      <c r="R1079" s="17"/>
      <c r="AA1079" s="23"/>
      <c r="AC1079" s="23"/>
      <c r="AN1079" t="s">
        <v>1825</v>
      </c>
      <c r="AO1079" s="178" t="s">
        <v>7250</v>
      </c>
      <c r="AP1079" s="1">
        <v>1</v>
      </c>
      <c r="AQ1079" s="210" t="s">
        <v>8430</v>
      </c>
      <c r="AS1079" t="s">
        <v>6006</v>
      </c>
    </row>
    <row r="1080" spans="1:45">
      <c r="R1080" s="17"/>
      <c r="AA1080" s="23"/>
      <c r="AC1080" s="23"/>
      <c r="AN1080" t="s">
        <v>1825</v>
      </c>
      <c r="AO1080" s="210" t="s">
        <v>8749</v>
      </c>
      <c r="AP1080" s="19"/>
      <c r="AS1080" t="s">
        <v>6006</v>
      </c>
    </row>
    <row r="1081" spans="1:45">
      <c r="R1081" s="17"/>
      <c r="AA1081" s="23"/>
      <c r="AC1081" s="23"/>
      <c r="AN1081" t="s">
        <v>1825</v>
      </c>
      <c r="AO1081" s="210" t="s">
        <v>8750</v>
      </c>
      <c r="AP1081" s="19"/>
      <c r="AS1081" t="s">
        <v>6006</v>
      </c>
    </row>
    <row r="1082" spans="1:45">
      <c r="R1082" s="17"/>
      <c r="AA1082" s="23"/>
      <c r="AC1082" s="23"/>
      <c r="AL1082" t="s">
        <v>5323</v>
      </c>
      <c r="AM1082" s="215" t="s">
        <v>6410</v>
      </c>
      <c r="AN1082" t="s">
        <v>1825</v>
      </c>
      <c r="AO1082" s="179" t="s">
        <v>8755</v>
      </c>
      <c r="AP1082" s="19"/>
      <c r="AS1082" t="s">
        <v>6006</v>
      </c>
    </row>
    <row r="1083" spans="1:45">
      <c r="R1083" s="17"/>
      <c r="AA1083" s="23"/>
      <c r="AC1083" s="23"/>
      <c r="AL1083" t="s">
        <v>1825</v>
      </c>
      <c r="AM1083" s="210" t="s">
        <v>6018</v>
      </c>
      <c r="AN1083" s="19" t="s">
        <v>1825</v>
      </c>
      <c r="AO1083" s="223" t="s">
        <v>9002</v>
      </c>
      <c r="AP1083" s="19"/>
      <c r="AS1083" t="s">
        <v>6006</v>
      </c>
    </row>
    <row r="1084" spans="1:45">
      <c r="R1084" s="17"/>
      <c r="AA1084" s="23"/>
      <c r="AC1084" s="23"/>
      <c r="AL1084" t="s">
        <v>1825</v>
      </c>
      <c r="AM1084" s="210" t="s">
        <v>8749</v>
      </c>
      <c r="AN1084" s="19" t="s">
        <v>1825</v>
      </c>
      <c r="AO1084" s="210" t="s">
        <v>8494</v>
      </c>
      <c r="AP1084" s="19"/>
      <c r="AS1084" t="s">
        <v>6006</v>
      </c>
    </row>
    <row r="1085" spans="1:45">
      <c r="R1085" s="17"/>
      <c r="AA1085" s="23"/>
      <c r="AC1085" s="23"/>
      <c r="AL1085" t="s">
        <v>1825</v>
      </c>
      <c r="AM1085" s="210" t="s">
        <v>8750</v>
      </c>
      <c r="AN1085" s="19" t="s">
        <v>1825</v>
      </c>
      <c r="AO1085" s="210" t="s">
        <v>8751</v>
      </c>
      <c r="AP1085" s="19"/>
      <c r="AS1085" t="s">
        <v>6006</v>
      </c>
    </row>
    <row r="1086" spans="1:45">
      <c r="R1086" s="17"/>
      <c r="AA1086" s="23"/>
      <c r="AC1086" s="23"/>
      <c r="AM1086" s="210"/>
      <c r="AN1086" s="19" t="s">
        <v>1825</v>
      </c>
      <c r="AO1086" s="210" t="s">
        <v>8752</v>
      </c>
      <c r="AP1086" s="19"/>
      <c r="AS1086" t="s">
        <v>6006</v>
      </c>
    </row>
    <row r="1087" spans="1:45">
      <c r="R1087" s="17"/>
      <c r="AA1087" s="23"/>
      <c r="AC1087" s="23"/>
      <c r="AM1087" s="210"/>
      <c r="AN1087" s="19" t="s">
        <v>1825</v>
      </c>
      <c r="AO1087" s="210" t="s">
        <v>8753</v>
      </c>
      <c r="AP1087" s="19"/>
      <c r="AS1087" t="s">
        <v>6006</v>
      </c>
    </row>
    <row r="1088" spans="1:45">
      <c r="AA1088" s="23"/>
      <c r="AC1088" s="23"/>
      <c r="AM1088" s="210"/>
      <c r="AN1088" s="19" t="s">
        <v>1825</v>
      </c>
      <c r="AO1088" s="210" t="s">
        <v>8754</v>
      </c>
      <c r="AP1088" s="19"/>
      <c r="AS1088" t="s">
        <v>6006</v>
      </c>
    </row>
    <row r="1089" spans="1:45">
      <c r="A1089" s="17" t="s">
        <v>9016</v>
      </c>
      <c r="R1089" s="17"/>
      <c r="AA1089" s="23"/>
      <c r="AC1089" s="23"/>
      <c r="AM1089" s="210"/>
      <c r="AN1089" s="19"/>
      <c r="AO1089" s="19"/>
      <c r="AS1089" t="s">
        <v>6006</v>
      </c>
    </row>
    <row r="1090" spans="1:45">
      <c r="R1090" s="3" t="s">
        <v>9017</v>
      </c>
      <c r="AA1090" s="23"/>
      <c r="AC1090" s="23"/>
      <c r="AF1090" t="s">
        <v>5323</v>
      </c>
      <c r="AG1090" s="223" t="s">
        <v>9018</v>
      </c>
      <c r="AM1090" s="210"/>
      <c r="AS1090" t="s">
        <v>6006</v>
      </c>
    </row>
    <row r="1091" spans="1:45">
      <c r="R1091" s="17"/>
      <c r="AA1091" s="23"/>
      <c r="AC1091" s="23"/>
      <c r="AF1091" s="1">
        <v>1</v>
      </c>
      <c r="AG1091" s="223" t="s">
        <v>5845</v>
      </c>
      <c r="AM1091" s="210"/>
      <c r="AS1091" t="s">
        <v>6006</v>
      </c>
    </row>
    <row r="1092" spans="1:45">
      <c r="R1092" s="17"/>
      <c r="AA1092" s="23"/>
      <c r="AC1092" s="23"/>
      <c r="AF1092" t="s">
        <v>1825</v>
      </c>
      <c r="AG1092" s="223" t="s">
        <v>9019</v>
      </c>
      <c r="AM1092" s="210"/>
      <c r="AS1092" t="s">
        <v>6006</v>
      </c>
    </row>
    <row r="1093" spans="1:45">
      <c r="R1093" s="17"/>
      <c r="AA1093" s="23"/>
      <c r="AC1093" s="23"/>
      <c r="AF1093" t="s">
        <v>1825</v>
      </c>
      <c r="AG1093" s="223" t="s">
        <v>9020</v>
      </c>
      <c r="AM1093" s="210"/>
      <c r="AS1093" t="s">
        <v>6006</v>
      </c>
    </row>
    <row r="1094" spans="1:45">
      <c r="R1094" s="17"/>
      <c r="AA1094" s="23"/>
      <c r="AC1094" s="23"/>
      <c r="AF1094" t="s">
        <v>1825</v>
      </c>
      <c r="AG1094" s="223" t="s">
        <v>9021</v>
      </c>
      <c r="AM1094" s="210"/>
      <c r="AS1094" t="s">
        <v>6006</v>
      </c>
    </row>
    <row r="1095" spans="1:45">
      <c r="A1095" s="17" t="s">
        <v>9016</v>
      </c>
      <c r="R1095" s="98"/>
      <c r="AA1095" s="23"/>
      <c r="AC1095" s="23"/>
      <c r="AS1095" t="s">
        <v>6006</v>
      </c>
    </row>
    <row r="1096" spans="1:45">
      <c r="R1096" s="3" t="s">
        <v>8225</v>
      </c>
      <c r="AA1096" s="23"/>
      <c r="AC1096" s="23"/>
      <c r="AL1096" s="77" t="s">
        <v>2804</v>
      </c>
      <c r="AM1096" s="19"/>
      <c r="AN1096" s="19"/>
      <c r="AO1096" s="19"/>
      <c r="AP1096" s="19"/>
      <c r="AS1096" t="s">
        <v>6006</v>
      </c>
    </row>
    <row r="1097" spans="1:45">
      <c r="R1097" s="98"/>
      <c r="AA1097" s="23"/>
      <c r="AC1097" s="23"/>
      <c r="AL1097" s="19" t="s">
        <v>5323</v>
      </c>
      <c r="AM1097" t="s">
        <v>2459</v>
      </c>
      <c r="AN1097" t="s">
        <v>5323</v>
      </c>
      <c r="AO1097" t="s">
        <v>3733</v>
      </c>
      <c r="AP1097" s="19"/>
      <c r="AS1097" t="s">
        <v>6006</v>
      </c>
    </row>
    <row r="1098" spans="1:45">
      <c r="R1098" s="98"/>
      <c r="AA1098" s="23"/>
      <c r="AC1098" s="23"/>
      <c r="AL1098" s="19" t="s">
        <v>1825</v>
      </c>
      <c r="AM1098" s="10" t="s">
        <v>3154</v>
      </c>
      <c r="AN1098" t="s">
        <v>1825</v>
      </c>
      <c r="AO1098" s="2" t="s">
        <v>2099</v>
      </c>
      <c r="AP1098" s="19"/>
      <c r="AS1098" t="s">
        <v>6006</v>
      </c>
    </row>
    <row r="1099" spans="1:45">
      <c r="R1099" s="98"/>
      <c r="AA1099" s="23"/>
      <c r="AC1099" s="23"/>
      <c r="AL1099" s="19" t="s">
        <v>1825</v>
      </c>
      <c r="AM1099" s="2" t="s">
        <v>3156</v>
      </c>
      <c r="AN1099" t="s">
        <v>1825</v>
      </c>
      <c r="AP1099" s="19"/>
      <c r="AS1099" t="s">
        <v>6006</v>
      </c>
    </row>
    <row r="1100" spans="1:45">
      <c r="R1100" s="98"/>
      <c r="AA1100" s="23"/>
      <c r="AC1100" s="23"/>
      <c r="AL1100" s="19" t="s">
        <v>1825</v>
      </c>
      <c r="AM1100" s="2" t="s">
        <v>2100</v>
      </c>
      <c r="AN1100" t="s">
        <v>5323</v>
      </c>
      <c r="AO1100" t="s">
        <v>2803</v>
      </c>
      <c r="AP1100" s="19"/>
      <c r="AS1100" t="s">
        <v>6006</v>
      </c>
    </row>
    <row r="1101" spans="1:45">
      <c r="R1101" s="98"/>
      <c r="AA1101" s="23"/>
      <c r="AC1101" s="23"/>
      <c r="AL1101" s="19" t="s">
        <v>1825</v>
      </c>
      <c r="AM1101" s="1" t="s">
        <v>2801</v>
      </c>
      <c r="AN1101" t="s">
        <v>1825</v>
      </c>
      <c r="AO1101" t="s">
        <v>2805</v>
      </c>
      <c r="AP1101" s="19"/>
      <c r="AS1101" t="s">
        <v>6006</v>
      </c>
    </row>
    <row r="1102" spans="1:45">
      <c r="R1102" s="98"/>
      <c r="AA1102" s="23"/>
      <c r="AC1102" s="23"/>
      <c r="AL1102" s="19" t="s">
        <v>1825</v>
      </c>
      <c r="AM1102" s="2" t="s">
        <v>2802</v>
      </c>
      <c r="AN1102" t="s">
        <v>1825</v>
      </c>
      <c r="AP1102" s="19"/>
      <c r="AS1102" t="s">
        <v>6006</v>
      </c>
    </row>
    <row r="1103" spans="1:45">
      <c r="R1103" s="98"/>
      <c r="AA1103" s="23"/>
      <c r="AC1103" s="23"/>
      <c r="AL1103" s="19" t="s">
        <v>1825</v>
      </c>
      <c r="AM1103" s="1" t="s">
        <v>2801</v>
      </c>
      <c r="AN1103" t="s">
        <v>5323</v>
      </c>
      <c r="AO1103" t="s">
        <v>2806</v>
      </c>
      <c r="AP1103" s="19"/>
      <c r="AS1103" t="s">
        <v>6006</v>
      </c>
    </row>
    <row r="1104" spans="1:45">
      <c r="AA1104" s="23"/>
      <c r="AC1104" s="23"/>
      <c r="AL1104" s="19"/>
      <c r="AN1104" t="s">
        <v>1825</v>
      </c>
      <c r="AO1104" s="157" t="s">
        <v>6</v>
      </c>
      <c r="AP1104" s="19"/>
      <c r="AS1104" t="s">
        <v>6006</v>
      </c>
    </row>
    <row r="1105" spans="1:45">
      <c r="R1105" s="75"/>
      <c r="AA1105" s="23"/>
      <c r="AC1105" s="23"/>
      <c r="AL1105" s="19"/>
      <c r="AM1105" s="19"/>
      <c r="AN1105" s="19"/>
      <c r="AO1105" s="19"/>
      <c r="AP1105" s="19"/>
      <c r="AS1105" t="s">
        <v>6006</v>
      </c>
    </row>
    <row r="1106" spans="1:45">
      <c r="R1106" s="75"/>
      <c r="AA1106" s="23"/>
      <c r="AC1106" s="23"/>
      <c r="AN1106" t="s">
        <v>5323</v>
      </c>
      <c r="AO1106" s="100" t="s">
        <v>5581</v>
      </c>
      <c r="AS1106" t="s">
        <v>6006</v>
      </c>
    </row>
    <row r="1107" spans="1:45">
      <c r="R1107" s="75"/>
      <c r="AA1107" s="23"/>
      <c r="AC1107" s="23"/>
      <c r="AN1107" s="1">
        <v>1</v>
      </c>
      <c r="AO1107" s="100" t="s">
        <v>8277</v>
      </c>
      <c r="AS1107" t="s">
        <v>6006</v>
      </c>
    </row>
    <row r="1108" spans="1:45">
      <c r="R1108" s="75"/>
      <c r="AA1108" s="23"/>
      <c r="AC1108" s="23"/>
      <c r="AN1108" s="17"/>
      <c r="AS1108" t="s">
        <v>6006</v>
      </c>
    </row>
    <row r="1109" spans="1:45">
      <c r="R1109" s="75"/>
      <c r="AA1109" s="23"/>
      <c r="AC1109" s="23"/>
      <c r="AN1109" t="s">
        <v>5323</v>
      </c>
      <c r="AO1109" s="204" t="s">
        <v>8221</v>
      </c>
      <c r="AS1109" t="s">
        <v>6006</v>
      </c>
    </row>
    <row r="1110" spans="1:45">
      <c r="R1110" s="75"/>
      <c r="AA1110" s="23"/>
      <c r="AC1110" s="23"/>
      <c r="AN1110" s="1">
        <v>1</v>
      </c>
      <c r="AO1110" s="204" t="s">
        <v>8223</v>
      </c>
      <c r="AS1110" t="s">
        <v>6006</v>
      </c>
    </row>
    <row r="1111" spans="1:45">
      <c r="R1111" s="75"/>
      <c r="AA1111" s="23"/>
      <c r="AC1111" s="23"/>
      <c r="AN1111" t="s">
        <v>1825</v>
      </c>
      <c r="AO1111" s="164" t="s">
        <v>8222</v>
      </c>
      <c r="AS1111" t="s">
        <v>6006</v>
      </c>
    </row>
    <row r="1112" spans="1:45">
      <c r="R1112" s="75"/>
      <c r="AA1112" s="23"/>
      <c r="AC1112" s="23"/>
      <c r="AN1112" t="s">
        <v>1825</v>
      </c>
      <c r="AO1112" s="204" t="s">
        <v>8224</v>
      </c>
      <c r="AS1112" t="s">
        <v>6006</v>
      </c>
    </row>
    <row r="1113" spans="1:45">
      <c r="R1113" s="75"/>
      <c r="AA1113" s="23"/>
      <c r="AC1113" s="23"/>
      <c r="AO1113" s="204"/>
      <c r="AS1113" t="s">
        <v>6006</v>
      </c>
    </row>
    <row r="1114" spans="1:45">
      <c r="R1114" s="75"/>
      <c r="AA1114" s="23"/>
      <c r="AC1114" s="23"/>
      <c r="AN1114" t="s">
        <v>5323</v>
      </c>
      <c r="AO1114" s="248" t="s">
        <v>7443</v>
      </c>
      <c r="AS1114" t="s">
        <v>6006</v>
      </c>
    </row>
    <row r="1115" spans="1:45">
      <c r="R1115" s="75"/>
      <c r="AA1115" s="23"/>
      <c r="AC1115" s="23"/>
      <c r="AN1115" s="1">
        <v>1</v>
      </c>
      <c r="AO1115" s="248" t="s">
        <v>9516</v>
      </c>
      <c r="AS1115" t="s">
        <v>6006</v>
      </c>
    </row>
    <row r="1116" spans="1:45">
      <c r="R1116" s="75"/>
      <c r="AA1116" s="23"/>
      <c r="AC1116" s="23"/>
      <c r="AN1116" t="s">
        <v>1825</v>
      </c>
      <c r="AO1116" s="248" t="s">
        <v>9517</v>
      </c>
      <c r="AS1116" t="s">
        <v>6006</v>
      </c>
    </row>
    <row r="1117" spans="1:45">
      <c r="R1117" s="75"/>
      <c r="AA1117" s="23"/>
      <c r="AC1117" s="23"/>
      <c r="AN1117" t="s">
        <v>1825</v>
      </c>
      <c r="AO1117" s="248" t="s">
        <v>9518</v>
      </c>
      <c r="AS1117" t="s">
        <v>6006</v>
      </c>
    </row>
    <row r="1118" spans="1:45">
      <c r="A1118" s="17" t="s">
        <v>9016</v>
      </c>
      <c r="R1118" s="75"/>
      <c r="AA1118" s="23"/>
      <c r="AC1118" s="23"/>
      <c r="AO1118" s="248"/>
      <c r="AS1118" t="s">
        <v>6006</v>
      </c>
    </row>
    <row r="1119" spans="1:45">
      <c r="R1119" s="3" t="s">
        <v>12158</v>
      </c>
      <c r="AA1119" s="23"/>
      <c r="AC1119" s="23"/>
      <c r="AF1119" t="s">
        <v>5323</v>
      </c>
      <c r="AG1119" s="278" t="s">
        <v>6346</v>
      </c>
      <c r="AS1119" t="s">
        <v>6006</v>
      </c>
    </row>
    <row r="1120" spans="1:45">
      <c r="R1120" s="75"/>
      <c r="AA1120" s="23"/>
      <c r="AC1120" s="23"/>
      <c r="AF1120" s="1">
        <v>1</v>
      </c>
      <c r="AG1120" s="278" t="s">
        <v>9928</v>
      </c>
      <c r="AS1120" t="s">
        <v>6006</v>
      </c>
    </row>
    <row r="1121" spans="1:45">
      <c r="AA1121" s="23"/>
      <c r="AC1121" s="23"/>
      <c r="AF1121" t="s">
        <v>1825</v>
      </c>
      <c r="AG1121" s="278" t="s">
        <v>12160</v>
      </c>
      <c r="AS1121" t="s">
        <v>6006</v>
      </c>
    </row>
    <row r="1122" spans="1:45">
      <c r="R1122" s="17"/>
      <c r="AA1122" s="23"/>
      <c r="AC1122" s="23"/>
      <c r="AF1122" t="s">
        <v>1825</v>
      </c>
      <c r="AG1122" s="278" t="s">
        <v>12159</v>
      </c>
    </row>
    <row r="1123" spans="1:45">
      <c r="A1123" s="17" t="s">
        <v>9016</v>
      </c>
      <c r="R1123" s="75"/>
      <c r="AA1123" s="23"/>
      <c r="AC1123" s="23"/>
      <c r="AO1123" s="248"/>
      <c r="AS1123" t="s">
        <v>6006</v>
      </c>
    </row>
    <row r="1124" spans="1:45">
      <c r="R1124" s="22" t="s">
        <v>566</v>
      </c>
      <c r="AA1124" s="23"/>
      <c r="AC1124" s="23"/>
      <c r="AJ1124" t="s">
        <v>5323</v>
      </c>
      <c r="AK1124" s="78" t="s">
        <v>567</v>
      </c>
      <c r="AN1124" s="179" t="s">
        <v>8743</v>
      </c>
      <c r="AO1124" s="19"/>
      <c r="AP1124" s="19"/>
      <c r="AS1124" t="s">
        <v>6006</v>
      </c>
    </row>
    <row r="1125" spans="1:45">
      <c r="R1125" s="22"/>
      <c r="AA1125" s="23"/>
      <c r="AC1125" s="23"/>
      <c r="AJ1125" s="1">
        <v>1</v>
      </c>
      <c r="AK1125" s="78" t="s">
        <v>568</v>
      </c>
      <c r="AN1125" s="19" t="s">
        <v>5323</v>
      </c>
      <c r="AO1125" s="17" t="s">
        <v>8741</v>
      </c>
      <c r="AP1125" s="19"/>
      <c r="AS1125" t="s">
        <v>6006</v>
      </c>
    </row>
    <row r="1126" spans="1:45">
      <c r="R1126" s="75"/>
      <c r="AA1126" s="23"/>
      <c r="AC1126" s="23"/>
      <c r="AJ1126" t="s">
        <v>1825</v>
      </c>
      <c r="AK1126" s="78" t="s">
        <v>569</v>
      </c>
      <c r="AN1126" s="19" t="s">
        <v>1825</v>
      </c>
      <c r="AO1126" s="210" t="s">
        <v>5247</v>
      </c>
      <c r="AP1126" s="19"/>
      <c r="AS1126" t="s">
        <v>6006</v>
      </c>
    </row>
    <row r="1127" spans="1:45">
      <c r="R1127" s="75"/>
      <c r="AA1127" s="23"/>
      <c r="AC1127" s="23"/>
      <c r="AJ1127" s="179" t="s">
        <v>5837</v>
      </c>
      <c r="AK1127" s="19"/>
      <c r="AL1127" s="19"/>
      <c r="AN1127" s="19" t="s">
        <v>1825</v>
      </c>
      <c r="AO1127" s="210" t="s">
        <v>8744</v>
      </c>
      <c r="AP1127" s="19"/>
      <c r="AS1127" t="s">
        <v>6006</v>
      </c>
    </row>
    <row r="1128" spans="1:45">
      <c r="R1128" s="75"/>
      <c r="AA1128" s="23"/>
      <c r="AC1128" s="23"/>
      <c r="AJ1128" s="19" t="s">
        <v>5323</v>
      </c>
      <c r="AK1128" s="8" t="s">
        <v>8272</v>
      </c>
      <c r="AL1128" s="19"/>
      <c r="AN1128" s="19" t="s">
        <v>1825</v>
      </c>
      <c r="AO1128" s="210" t="s">
        <v>8745</v>
      </c>
      <c r="AP1128" s="19"/>
      <c r="AS1128" t="s">
        <v>6006</v>
      </c>
    </row>
    <row r="1129" spans="1:45">
      <c r="AA1129" s="23"/>
      <c r="AC1129" s="23"/>
      <c r="AJ1129" s="19" t="s">
        <v>1825</v>
      </c>
      <c r="AK1129" s="8" t="s">
        <v>1268</v>
      </c>
      <c r="AL1129" s="19"/>
      <c r="AN1129" s="19" t="s">
        <v>1825</v>
      </c>
      <c r="AO1129" s="204" t="s">
        <v>8742</v>
      </c>
      <c r="AP1129" s="19"/>
      <c r="AS1129" t="s">
        <v>6006</v>
      </c>
    </row>
    <row r="1130" spans="1:45">
      <c r="AA1130" s="23"/>
      <c r="AC1130" s="23"/>
      <c r="AJ1130" s="19" t="s">
        <v>1825</v>
      </c>
      <c r="AK1130" s="256" t="s">
        <v>10075</v>
      </c>
      <c r="AL1130" s="19"/>
      <c r="AN1130" s="19"/>
      <c r="AO1130" s="19"/>
      <c r="AP1130" s="19"/>
      <c r="AS1130" t="s">
        <v>6006</v>
      </c>
    </row>
    <row r="1131" spans="1:45">
      <c r="A1131" s="17" t="s">
        <v>9016</v>
      </c>
      <c r="AA1131" s="23"/>
      <c r="AC1131" s="23"/>
      <c r="AJ1131" s="19"/>
      <c r="AK1131" s="19"/>
      <c r="AL1131" s="19"/>
      <c r="AS1131" t="s">
        <v>6006</v>
      </c>
    </row>
    <row r="1132" spans="1:45">
      <c r="R1132" s="3" t="s">
        <v>9118</v>
      </c>
      <c r="AA1132" s="23"/>
      <c r="AC1132" s="23"/>
      <c r="AF1132" t="s">
        <v>5323</v>
      </c>
      <c r="AG1132" s="223" t="s">
        <v>3367</v>
      </c>
      <c r="AK1132" s="78"/>
      <c r="AS1132" t="s">
        <v>6006</v>
      </c>
    </row>
    <row r="1133" spans="1:45">
      <c r="R1133" s="17"/>
      <c r="AA1133" s="23"/>
      <c r="AC1133" s="23"/>
      <c r="AF1133" s="1">
        <v>1</v>
      </c>
      <c r="AG1133" s="223" t="s">
        <v>1413</v>
      </c>
      <c r="AK1133" s="78"/>
      <c r="AS1133" t="s">
        <v>6006</v>
      </c>
    </row>
    <row r="1134" spans="1:45">
      <c r="R1134" s="17"/>
      <c r="AA1134" s="23"/>
      <c r="AC1134" s="23"/>
      <c r="AF1134" t="s">
        <v>1825</v>
      </c>
      <c r="AG1134" s="223" t="s">
        <v>9119</v>
      </c>
      <c r="AK1134" s="78"/>
      <c r="AS1134" t="s">
        <v>6006</v>
      </c>
    </row>
    <row r="1135" spans="1:45">
      <c r="A1135" s="17" t="s">
        <v>9016</v>
      </c>
      <c r="R1135" s="35"/>
      <c r="AA1135" s="23"/>
      <c r="AC1135" s="23"/>
      <c r="AS1135" t="s">
        <v>6006</v>
      </c>
    </row>
    <row r="1136" spans="1:45">
      <c r="R1136" s="3" t="s">
        <v>9598</v>
      </c>
      <c r="AA1136" s="23"/>
      <c r="AC1136" s="23"/>
      <c r="AJ1136" s="77" t="s">
        <v>1620</v>
      </c>
      <c r="AK1136" s="19"/>
      <c r="AL1136" t="s">
        <v>5323</v>
      </c>
      <c r="AM1136" s="238" t="s">
        <v>9389</v>
      </c>
      <c r="AN1136" t="s">
        <v>5323</v>
      </c>
      <c r="AO1136" s="142" t="s">
        <v>5017</v>
      </c>
      <c r="AS1136" t="s">
        <v>6006</v>
      </c>
    </row>
    <row r="1137" spans="18:45">
      <c r="R1137" s="16"/>
      <c r="T1137" s="57" t="s">
        <v>5252</v>
      </c>
      <c r="U1137" s="19"/>
      <c r="V1137" s="19"/>
      <c r="W1137" s="19"/>
      <c r="X1137" s="19"/>
      <c r="AA1137" s="23"/>
      <c r="AC1137" s="23"/>
      <c r="AJ1137" s="19" t="s">
        <v>5323</v>
      </c>
      <c r="AK1137" s="92" t="s">
        <v>1619</v>
      </c>
      <c r="AL1137" s="1">
        <v>1</v>
      </c>
      <c r="AM1137" s="169" t="s">
        <v>7152</v>
      </c>
      <c r="AN1137" s="1">
        <v>1</v>
      </c>
      <c r="AO1137" s="142" t="s">
        <v>5018</v>
      </c>
      <c r="AS1137" t="s">
        <v>6006</v>
      </c>
    </row>
    <row r="1138" spans="18:45">
      <c r="R1138" s="16"/>
      <c r="T1138" s="19" t="s">
        <v>5323</v>
      </c>
      <c r="U1138" s="62" t="s">
        <v>3158</v>
      </c>
      <c r="V1138" t="s">
        <v>5323</v>
      </c>
      <c r="W1138" s="62" t="s">
        <v>4021</v>
      </c>
      <c r="X1138" s="19"/>
      <c r="AA1138" s="23"/>
      <c r="AC1138" s="23"/>
      <c r="AJ1138" s="19" t="s">
        <v>1825</v>
      </c>
      <c r="AK1138" s="129" t="s">
        <v>8043</v>
      </c>
      <c r="AL1138" t="s">
        <v>1825</v>
      </c>
      <c r="AM1138" s="217" t="s">
        <v>9276</v>
      </c>
      <c r="AN1138" t="s">
        <v>1825</v>
      </c>
      <c r="AO1138" s="169" t="s">
        <v>8279</v>
      </c>
      <c r="AS1138" t="s">
        <v>6006</v>
      </c>
    </row>
    <row r="1139" spans="18:45">
      <c r="R1139" s="16"/>
      <c r="T1139" s="19" t="s">
        <v>1825</v>
      </c>
      <c r="U1139" s="114" t="s">
        <v>4346</v>
      </c>
      <c r="V1139" t="s">
        <v>1825</v>
      </c>
      <c r="W1139" s="62" t="s">
        <v>5354</v>
      </c>
      <c r="X1139" s="19"/>
      <c r="AA1139" s="23"/>
      <c r="AC1139" s="23"/>
      <c r="AJ1139" s="19" t="s">
        <v>1825</v>
      </c>
      <c r="AK1139" s="129" t="s">
        <v>8044</v>
      </c>
      <c r="AL1139" t="s">
        <v>1825</v>
      </c>
      <c r="AM1139" s="169" t="s">
        <v>9275</v>
      </c>
      <c r="AN1139" t="s">
        <v>1825</v>
      </c>
      <c r="AO1139" s="237" t="s">
        <v>9278</v>
      </c>
      <c r="AS1139" t="s">
        <v>6006</v>
      </c>
    </row>
    <row r="1140" spans="18:45">
      <c r="R1140" s="16"/>
      <c r="T1140" s="19" t="s">
        <v>1825</v>
      </c>
      <c r="U1140" s="62" t="s">
        <v>5948</v>
      </c>
      <c r="V1140" t="s">
        <v>1825</v>
      </c>
      <c r="X1140" s="19"/>
      <c r="AA1140" s="23"/>
      <c r="AC1140" s="23"/>
      <c r="AJ1140" s="19"/>
      <c r="AK1140" s="19"/>
      <c r="AL1140" t="s">
        <v>1825</v>
      </c>
      <c r="AM1140" s="78" t="s">
        <v>1430</v>
      </c>
      <c r="AN1140" t="s">
        <v>1825</v>
      </c>
      <c r="AS1140" t="s">
        <v>6006</v>
      </c>
    </row>
    <row r="1141" spans="18:45">
      <c r="R1141" s="35"/>
      <c r="T1141" s="19" t="s">
        <v>1825</v>
      </c>
      <c r="U1141" s="108" t="s">
        <v>3157</v>
      </c>
      <c r="V1141" t="s">
        <v>5323</v>
      </c>
      <c r="W1141" s="37" t="s">
        <v>573</v>
      </c>
      <c r="X1141" s="19"/>
      <c r="AA1141" s="23"/>
      <c r="AC1141" s="23"/>
      <c r="AL1141" s="1">
        <v>1</v>
      </c>
      <c r="AM1141" s="169" t="s">
        <v>7153</v>
      </c>
      <c r="AN1141" t="s">
        <v>5323</v>
      </c>
      <c r="AO1141" s="142" t="s">
        <v>5258</v>
      </c>
      <c r="AS1141" t="s">
        <v>6006</v>
      </c>
    </row>
    <row r="1142" spans="18:45">
      <c r="R1142" s="35"/>
      <c r="T1142" s="19" t="s">
        <v>1825</v>
      </c>
      <c r="U1142" t="s">
        <v>5291</v>
      </c>
      <c r="V1142" t="s">
        <v>1825</v>
      </c>
      <c r="W1142" s="142" t="s">
        <v>5191</v>
      </c>
      <c r="X1142" s="19"/>
      <c r="AA1142" s="23"/>
      <c r="AC1142" s="23"/>
      <c r="AL1142" t="s">
        <v>1825</v>
      </c>
      <c r="AN1142" s="1">
        <v>1</v>
      </c>
      <c r="AO1142" s="142" t="s">
        <v>5259</v>
      </c>
      <c r="AS1142" t="s">
        <v>6006</v>
      </c>
    </row>
    <row r="1143" spans="18:45">
      <c r="R1143" s="35"/>
      <c r="T1143" s="19"/>
      <c r="U1143" s="19"/>
      <c r="V1143" s="19" t="s">
        <v>1825</v>
      </c>
      <c r="W1143" s="19"/>
      <c r="X1143" s="19"/>
      <c r="AA1143" s="23"/>
      <c r="AC1143" s="23"/>
      <c r="AL1143" t="s">
        <v>1825</v>
      </c>
      <c r="AN1143" t="s">
        <v>1825</v>
      </c>
      <c r="AO1143" s="237" t="s">
        <v>9277</v>
      </c>
      <c r="AS1143" t="s">
        <v>6006</v>
      </c>
    </row>
    <row r="1144" spans="18:45">
      <c r="R1144" s="35"/>
      <c r="V1144" t="s">
        <v>5323</v>
      </c>
      <c r="W1144" s="108" t="s">
        <v>2587</v>
      </c>
      <c r="AA1144" s="23"/>
      <c r="AC1144" s="23"/>
      <c r="AL1144" t="s">
        <v>1825</v>
      </c>
      <c r="AN1144" t="s">
        <v>1825</v>
      </c>
      <c r="AO1144" s="142" t="s">
        <v>8278</v>
      </c>
      <c r="AS1144" t="s">
        <v>6006</v>
      </c>
    </row>
    <row r="1145" spans="18:45">
      <c r="R1145" s="35"/>
      <c r="V1145" s="1">
        <v>1</v>
      </c>
      <c r="W1145" s="108" t="s">
        <v>5513</v>
      </c>
      <c r="AA1145" s="23"/>
      <c r="AC1145" s="23"/>
      <c r="AL1145" t="s">
        <v>1825</v>
      </c>
      <c r="AN1145" t="s">
        <v>1825</v>
      </c>
      <c r="AO1145" s="169" t="s">
        <v>6916</v>
      </c>
      <c r="AS1145" t="s">
        <v>6006</v>
      </c>
    </row>
    <row r="1146" spans="18:45">
      <c r="R1146" s="35"/>
      <c r="AA1146" s="23"/>
      <c r="AC1146" s="23"/>
      <c r="AL1146" t="s">
        <v>1825</v>
      </c>
      <c r="AN1146" t="s">
        <v>1825</v>
      </c>
      <c r="AS1146" t="s">
        <v>6006</v>
      </c>
    </row>
    <row r="1147" spans="18:45">
      <c r="R1147" s="35"/>
      <c r="AA1147" s="23"/>
      <c r="AC1147" s="23"/>
      <c r="AL1147" t="s">
        <v>1825</v>
      </c>
      <c r="AN1147" t="s">
        <v>5323</v>
      </c>
      <c r="AO1147" s="151" t="s">
        <v>5274</v>
      </c>
      <c r="AS1147" t="s">
        <v>6006</v>
      </c>
    </row>
    <row r="1148" spans="18:45">
      <c r="R1148" s="35"/>
      <c r="T1148" t="s">
        <v>5323</v>
      </c>
      <c r="U1148" s="256" t="s">
        <v>10071</v>
      </c>
      <c r="V1148" t="s">
        <v>5323</v>
      </c>
      <c r="W1148" s="256" t="s">
        <v>1402</v>
      </c>
      <c r="AA1148" s="23"/>
      <c r="AC1148" s="23"/>
      <c r="AL1148" t="s">
        <v>1825</v>
      </c>
      <c r="AN1148" s="1">
        <v>1</v>
      </c>
      <c r="AO1148" s="151" t="s">
        <v>620</v>
      </c>
      <c r="AS1148" t="s">
        <v>6006</v>
      </c>
    </row>
    <row r="1149" spans="18:45">
      <c r="R1149" s="35"/>
      <c r="T1149" s="1">
        <v>1</v>
      </c>
      <c r="U1149" s="256" t="s">
        <v>1368</v>
      </c>
      <c r="V1149" s="1">
        <v>1</v>
      </c>
      <c r="W1149" s="256" t="s">
        <v>10072</v>
      </c>
      <c r="AA1149" s="23"/>
      <c r="AC1149" s="23"/>
      <c r="AL1149" t="s">
        <v>1825</v>
      </c>
      <c r="AN1149" t="s">
        <v>1825</v>
      </c>
      <c r="AS1149" t="s">
        <v>6006</v>
      </c>
    </row>
    <row r="1150" spans="18:45">
      <c r="R1150" s="35"/>
      <c r="T1150" t="s">
        <v>1825</v>
      </c>
      <c r="U1150" s="256" t="s">
        <v>10070</v>
      </c>
      <c r="W1150" s="108"/>
      <c r="AA1150" s="23"/>
      <c r="AC1150" s="23"/>
      <c r="AL1150" t="s">
        <v>1825</v>
      </c>
      <c r="AN1150" t="s">
        <v>5323</v>
      </c>
      <c r="AO1150" s="181" t="s">
        <v>7441</v>
      </c>
      <c r="AS1150" t="s">
        <v>6006</v>
      </c>
    </row>
    <row r="1151" spans="18:45">
      <c r="R1151" s="35"/>
      <c r="T1151" s="1">
        <v>1</v>
      </c>
      <c r="U1151" s="256" t="s">
        <v>6190</v>
      </c>
      <c r="W1151" s="108"/>
      <c r="AA1151" s="23"/>
      <c r="AC1151" s="23"/>
      <c r="AL1151" t="s">
        <v>1825</v>
      </c>
      <c r="AN1151" s="1">
        <v>1</v>
      </c>
      <c r="AO1151" s="181" t="s">
        <v>7442</v>
      </c>
      <c r="AS1151" t="s">
        <v>6006</v>
      </c>
    </row>
    <row r="1152" spans="18:45">
      <c r="R1152" s="35"/>
      <c r="W1152" s="108"/>
      <c r="AA1152" s="23"/>
      <c r="AC1152" s="23"/>
      <c r="AL1152" s="17" t="s">
        <v>5579</v>
      </c>
      <c r="AN1152" s="179" t="s">
        <v>8042</v>
      </c>
      <c r="AO1152" s="19"/>
      <c r="AP1152" s="19"/>
      <c r="AS1152" t="s">
        <v>6006</v>
      </c>
    </row>
    <row r="1153" spans="1:45">
      <c r="R1153" s="35"/>
      <c r="W1153" s="108"/>
      <c r="AA1153" s="23"/>
      <c r="AC1153" s="23"/>
      <c r="AL1153" t="s">
        <v>5323</v>
      </c>
      <c r="AM1153" s="210" t="s">
        <v>9279</v>
      </c>
      <c r="AN1153" s="19" t="s">
        <v>5323</v>
      </c>
      <c r="AO1153" s="164" t="s">
        <v>3609</v>
      </c>
      <c r="AP1153" s="19"/>
      <c r="AS1153" t="s">
        <v>6006</v>
      </c>
    </row>
    <row r="1154" spans="1:45">
      <c r="R1154" s="35"/>
      <c r="W1154" s="108"/>
      <c r="AA1154" s="23"/>
      <c r="AC1154" s="23"/>
      <c r="AL1154" s="1">
        <v>1</v>
      </c>
      <c r="AM1154" s="17" t="s">
        <v>11</v>
      </c>
      <c r="AN1154" s="19" t="s">
        <v>1825</v>
      </c>
      <c r="AO1154" s="181" t="s">
        <v>8045</v>
      </c>
      <c r="AP1154" s="19"/>
      <c r="AS1154" t="s">
        <v>6006</v>
      </c>
    </row>
    <row r="1155" spans="1:45">
      <c r="R1155" s="35"/>
      <c r="W1155" s="108"/>
      <c r="AA1155" s="23"/>
      <c r="AC1155" s="23"/>
      <c r="AL1155" t="s">
        <v>1825</v>
      </c>
      <c r="AM1155" s="181" t="s">
        <v>8040</v>
      </c>
      <c r="AN1155" s="19" t="s">
        <v>1825</v>
      </c>
      <c r="AO1155" s="181" t="s">
        <v>8046</v>
      </c>
      <c r="AP1155" s="19"/>
      <c r="AS1155" t="s">
        <v>6006</v>
      </c>
    </row>
    <row r="1156" spans="1:45">
      <c r="R1156" s="35"/>
      <c r="W1156" s="108"/>
      <c r="AA1156" s="23"/>
      <c r="AC1156" s="23"/>
      <c r="AL1156" s="1">
        <v>1</v>
      </c>
      <c r="AM1156" s="223" t="s">
        <v>8814</v>
      </c>
      <c r="AN1156" s="19" t="s">
        <v>1825</v>
      </c>
      <c r="AO1156" s="193" t="s">
        <v>8041</v>
      </c>
      <c r="AP1156" s="19"/>
      <c r="AS1156" t="s">
        <v>6006</v>
      </c>
    </row>
    <row r="1157" spans="1:45">
      <c r="R1157" s="35"/>
      <c r="W1157" s="108"/>
      <c r="AA1157" s="23"/>
      <c r="AC1157" s="23"/>
      <c r="AL1157" t="s">
        <v>1825</v>
      </c>
      <c r="AM1157" s="238" t="s">
        <v>9280</v>
      </c>
      <c r="AN1157" s="179" t="s">
        <v>5579</v>
      </c>
      <c r="AO1157" s="179" t="s">
        <v>9281</v>
      </c>
      <c r="AP1157" s="18"/>
      <c r="AS1157" t="s">
        <v>6006</v>
      </c>
    </row>
    <row r="1158" spans="1:45">
      <c r="R1158" s="35"/>
      <c r="W1158" s="108"/>
      <c r="AA1158" s="23"/>
      <c r="AC1158" s="23"/>
      <c r="AM1158" s="237"/>
      <c r="AN1158" s="19" t="s">
        <v>5323</v>
      </c>
      <c r="AO1158" s="17" t="s">
        <v>4300</v>
      </c>
      <c r="AP1158" s="18"/>
      <c r="AS1158" t="s">
        <v>6006</v>
      </c>
    </row>
    <row r="1159" spans="1:45">
      <c r="R1159" s="35"/>
      <c r="W1159" s="108"/>
      <c r="AA1159" s="23"/>
      <c r="AC1159" s="23"/>
      <c r="AM1159" s="193"/>
      <c r="AN1159" s="18" t="s">
        <v>1825</v>
      </c>
      <c r="AO1159" s="17" t="s">
        <v>8531</v>
      </c>
      <c r="AP1159" s="18"/>
      <c r="AS1159" t="s">
        <v>6006</v>
      </c>
    </row>
    <row r="1160" spans="1:45">
      <c r="R1160" s="35"/>
      <c r="W1160" s="108"/>
      <c r="AA1160" s="23"/>
      <c r="AC1160" s="23"/>
      <c r="AM1160" s="193"/>
      <c r="AN1160" s="18" t="s">
        <v>1825</v>
      </c>
      <c r="AO1160" s="181" t="s">
        <v>8532</v>
      </c>
      <c r="AP1160" s="18"/>
      <c r="AQ1160" s="181"/>
      <c r="AS1160" t="s">
        <v>6006</v>
      </c>
    </row>
    <row r="1161" spans="1:45">
      <c r="R1161" s="35"/>
      <c r="W1161" s="108"/>
      <c r="AA1161" s="23"/>
      <c r="AC1161" s="23"/>
      <c r="AN1161" s="18"/>
      <c r="AO1161" s="18"/>
      <c r="AP1161" s="18"/>
      <c r="AQ1161" s="181"/>
      <c r="AS1161" t="s">
        <v>6006</v>
      </c>
    </row>
    <row r="1162" spans="1:45">
      <c r="R1162" s="35"/>
      <c r="W1162" s="108"/>
      <c r="AA1162" s="23"/>
      <c r="AC1162" s="23"/>
      <c r="AN1162" t="s">
        <v>5323</v>
      </c>
      <c r="AO1162" s="78" t="s">
        <v>2213</v>
      </c>
      <c r="AP1162" s="1"/>
      <c r="AQ1162" s="181"/>
      <c r="AS1162" t="s">
        <v>6006</v>
      </c>
    </row>
    <row r="1163" spans="1:45">
      <c r="W1163" s="108"/>
      <c r="AA1163" s="23"/>
      <c r="AC1163" s="23"/>
      <c r="AN1163" s="1">
        <v>1</v>
      </c>
      <c r="AO1163" s="78" t="s">
        <v>6133</v>
      </c>
      <c r="AP1163" s="1"/>
      <c r="AQ1163" s="181"/>
      <c r="AS1163" t="s">
        <v>6006</v>
      </c>
    </row>
    <row r="1164" spans="1:45">
      <c r="A1164" s="17" t="s">
        <v>9016</v>
      </c>
      <c r="R1164" s="17"/>
      <c r="W1164" s="108"/>
      <c r="AA1164" s="23"/>
      <c r="AC1164" s="23"/>
      <c r="AN1164" s="1"/>
      <c r="AO1164" s="78"/>
      <c r="AP1164" s="1"/>
      <c r="AQ1164" s="181"/>
      <c r="AS1164" t="s">
        <v>6006</v>
      </c>
    </row>
    <row r="1165" spans="1:45">
      <c r="R1165" s="3" t="s">
        <v>9762</v>
      </c>
      <c r="W1165" s="108"/>
      <c r="AA1165" s="23"/>
      <c r="AB1165" t="s">
        <v>5323</v>
      </c>
      <c r="AC1165" s="256" t="s">
        <v>5977</v>
      </c>
      <c r="AN1165" s="1"/>
      <c r="AO1165" s="78"/>
      <c r="AP1165" s="1"/>
      <c r="AQ1165" s="181"/>
      <c r="AS1165" t="s">
        <v>6006</v>
      </c>
    </row>
    <row r="1166" spans="1:45">
      <c r="R1166" s="17"/>
      <c r="W1166" s="108"/>
      <c r="AA1166" s="23"/>
      <c r="AB1166" s="1">
        <v>1</v>
      </c>
      <c r="AC1166" s="256" t="s">
        <v>2419</v>
      </c>
      <c r="AN1166" s="1"/>
      <c r="AO1166" s="78"/>
      <c r="AP1166" s="1"/>
      <c r="AQ1166" s="181"/>
      <c r="AS1166" t="s">
        <v>6006</v>
      </c>
    </row>
    <row r="1167" spans="1:45">
      <c r="R1167" s="17"/>
      <c r="W1167" s="108"/>
      <c r="AA1167" s="23"/>
      <c r="AB1167" t="s">
        <v>1825</v>
      </c>
      <c r="AC1167" s="256" t="s">
        <v>9763</v>
      </c>
      <c r="AN1167" s="1"/>
      <c r="AO1167" s="78"/>
      <c r="AP1167" s="1"/>
      <c r="AQ1167" s="181"/>
      <c r="AS1167" t="s">
        <v>6006</v>
      </c>
    </row>
    <row r="1168" spans="1:45">
      <c r="R1168" s="17"/>
      <c r="W1168" s="108"/>
      <c r="AA1168" s="23"/>
      <c r="AB1168" s="1">
        <v>1</v>
      </c>
      <c r="AC1168" s="256" t="s">
        <v>5650</v>
      </c>
      <c r="AN1168" s="1"/>
      <c r="AO1168" s="78"/>
      <c r="AP1168" s="1"/>
      <c r="AQ1168" s="181"/>
      <c r="AS1168" t="s">
        <v>6006</v>
      </c>
    </row>
    <row r="1169" spans="1:45">
      <c r="A1169" s="17" t="s">
        <v>9016</v>
      </c>
      <c r="AA1169" s="23"/>
      <c r="AC1169" s="23"/>
      <c r="AS1169" t="s">
        <v>6006</v>
      </c>
    </row>
    <row r="1170" spans="1:45">
      <c r="A1170" s="17"/>
      <c r="R1170" s="3" t="s">
        <v>12179</v>
      </c>
      <c r="AA1170" s="23"/>
      <c r="AC1170" s="23"/>
      <c r="AS1170" t="s">
        <v>6006</v>
      </c>
    </row>
    <row r="1171" spans="1:45">
      <c r="Z1171" t="s">
        <v>5323</v>
      </c>
      <c r="AA1171" s="223" t="s">
        <v>2073</v>
      </c>
      <c r="AC1171" s="23"/>
      <c r="AS1171" t="s">
        <v>6006</v>
      </c>
    </row>
    <row r="1172" spans="1:45">
      <c r="R1172" s="35"/>
      <c r="Z1172" s="1">
        <v>1</v>
      </c>
      <c r="AA1172" s="278" t="s">
        <v>12178</v>
      </c>
      <c r="AC1172" s="23"/>
      <c r="AS1172" t="s">
        <v>6006</v>
      </c>
    </row>
    <row r="1173" spans="1:45">
      <c r="R1173" s="35"/>
      <c r="X1173" t="s">
        <v>5323</v>
      </c>
      <c r="Y1173" s="129" t="s">
        <v>9146</v>
      </c>
      <c r="Z1173" t="s">
        <v>1825</v>
      </c>
      <c r="AC1173" s="23"/>
      <c r="AS1173" t="s">
        <v>6006</v>
      </c>
    </row>
    <row r="1174" spans="1:45">
      <c r="R1174" s="35"/>
      <c r="X1174" s="1">
        <v>1</v>
      </c>
      <c r="Y1174" s="129" t="s">
        <v>3299</v>
      </c>
      <c r="Z1174" t="s">
        <v>5323</v>
      </c>
      <c r="AA1174" s="278" t="s">
        <v>2073</v>
      </c>
      <c r="AC1174" s="23"/>
      <c r="AS1174" t="s">
        <v>6006</v>
      </c>
    </row>
    <row r="1175" spans="1:45">
      <c r="X1175" t="s">
        <v>1825</v>
      </c>
      <c r="Y1175" s="108" t="s">
        <v>1928</v>
      </c>
      <c r="Z1175" s="1">
        <v>1</v>
      </c>
      <c r="AA1175" s="278" t="s">
        <v>12177</v>
      </c>
      <c r="AC1175" s="23"/>
      <c r="AS1175" t="s">
        <v>6006</v>
      </c>
    </row>
    <row r="1176" spans="1:45">
      <c r="X1176" t="s">
        <v>1825</v>
      </c>
      <c r="Y1176" s="130" t="s">
        <v>1929</v>
      </c>
      <c r="Z1176" t="s">
        <v>1825</v>
      </c>
      <c r="AC1176" s="23"/>
      <c r="AS1176" t="s">
        <v>6006</v>
      </c>
    </row>
    <row r="1177" spans="1:45">
      <c r="X1177" t="s">
        <v>1825</v>
      </c>
      <c r="Y1177" s="278" t="s">
        <v>12377</v>
      </c>
      <c r="Z1177" t="s">
        <v>5323</v>
      </c>
      <c r="AA1177" s="223" t="s">
        <v>5416</v>
      </c>
      <c r="AC1177" s="23"/>
      <c r="AS1177" t="s">
        <v>6006</v>
      </c>
    </row>
    <row r="1178" spans="1:45">
      <c r="X1178" s="1">
        <v>1</v>
      </c>
      <c r="Y1178" s="108" t="s">
        <v>9149</v>
      </c>
      <c r="Z1178" s="1">
        <v>1</v>
      </c>
      <c r="AA1178" s="223" t="s">
        <v>9161</v>
      </c>
      <c r="AC1178" s="23"/>
      <c r="AS1178" t="s">
        <v>6006</v>
      </c>
    </row>
    <row r="1179" spans="1:45">
      <c r="X1179" s="1"/>
      <c r="Y1179" s="108"/>
      <c r="Z1179" t="s">
        <v>1825</v>
      </c>
      <c r="AA1179" s="23"/>
      <c r="AC1179" s="23"/>
      <c r="AS1179" t="s">
        <v>6006</v>
      </c>
    </row>
    <row r="1180" spans="1:45">
      <c r="X1180" s="1"/>
      <c r="Y1180" s="108"/>
      <c r="Z1180" t="s">
        <v>5323</v>
      </c>
      <c r="AA1180" s="223" t="s">
        <v>2363</v>
      </c>
      <c r="AC1180" s="23"/>
      <c r="AS1180" t="s">
        <v>6006</v>
      </c>
    </row>
    <row r="1181" spans="1:45">
      <c r="X1181" s="1"/>
      <c r="Y1181" s="108"/>
      <c r="Z1181" s="1">
        <v>1</v>
      </c>
      <c r="AA1181" s="223" t="s">
        <v>9162</v>
      </c>
      <c r="AC1181" s="23"/>
      <c r="AS1181" t="s">
        <v>6006</v>
      </c>
    </row>
    <row r="1182" spans="1:45">
      <c r="X1182" s="1"/>
      <c r="Y1182" s="108"/>
      <c r="Z1182" t="s">
        <v>1825</v>
      </c>
      <c r="AA1182" s="23"/>
      <c r="AC1182" s="23"/>
      <c r="AS1182" t="s">
        <v>6006</v>
      </c>
    </row>
    <row r="1183" spans="1:45">
      <c r="X1183" s="1"/>
      <c r="Y1183" s="108"/>
      <c r="Z1183" t="s">
        <v>5323</v>
      </c>
      <c r="AA1183" s="223" t="s">
        <v>2073</v>
      </c>
      <c r="AC1183" s="23"/>
      <c r="AS1183" t="s">
        <v>6006</v>
      </c>
    </row>
    <row r="1184" spans="1:45">
      <c r="X1184" s="1"/>
      <c r="Y1184" s="108"/>
      <c r="Z1184" s="1">
        <v>1</v>
      </c>
      <c r="AA1184" s="278" t="s">
        <v>12176</v>
      </c>
      <c r="AC1184" s="23"/>
      <c r="AS1184" t="s">
        <v>6006</v>
      </c>
    </row>
    <row r="1185" spans="1:45">
      <c r="X1185" s="1"/>
      <c r="Y1185" s="108"/>
      <c r="Z1185" t="s">
        <v>1825</v>
      </c>
      <c r="AA1185" s="23"/>
      <c r="AC1185" s="23"/>
      <c r="AS1185" t="s">
        <v>6006</v>
      </c>
    </row>
    <row r="1186" spans="1:45">
      <c r="X1186" s="1"/>
      <c r="Y1186" s="108"/>
      <c r="Z1186" t="s">
        <v>5323</v>
      </c>
      <c r="AA1186" s="223" t="s">
        <v>5416</v>
      </c>
      <c r="AC1186" s="23"/>
      <c r="AS1186" t="s">
        <v>6006</v>
      </c>
    </row>
    <row r="1187" spans="1:45">
      <c r="X1187" s="1"/>
      <c r="Y1187" s="108"/>
      <c r="Z1187" s="1">
        <v>1</v>
      </c>
      <c r="AA1187" s="238" t="s">
        <v>9290</v>
      </c>
      <c r="AC1187" s="23"/>
      <c r="AS1187" t="s">
        <v>6006</v>
      </c>
    </row>
    <row r="1188" spans="1:45">
      <c r="X1188" s="1"/>
      <c r="Y1188" s="108"/>
      <c r="Z1188" t="s">
        <v>1825</v>
      </c>
      <c r="AA1188" s="238"/>
      <c r="AC1188" s="23"/>
    </row>
    <row r="1189" spans="1:45">
      <c r="X1189" s="1"/>
      <c r="Y1189" s="108"/>
      <c r="Z1189" t="s">
        <v>5323</v>
      </c>
      <c r="AA1189" s="278" t="s">
        <v>4300</v>
      </c>
      <c r="AC1189" s="23"/>
    </row>
    <row r="1190" spans="1:45">
      <c r="X1190" s="1"/>
      <c r="Y1190" s="108"/>
      <c r="Z1190" s="1">
        <v>1</v>
      </c>
      <c r="AA1190" s="278" t="s">
        <v>12298</v>
      </c>
      <c r="AC1190" s="23"/>
    </row>
    <row r="1191" spans="1:45">
      <c r="A1191" s="17" t="s">
        <v>9016</v>
      </c>
      <c r="R1191" s="17"/>
      <c r="Y1191" s="108"/>
      <c r="AA1191" s="23"/>
      <c r="AC1191" s="23"/>
      <c r="AS1191" t="s">
        <v>6006</v>
      </c>
    </row>
    <row r="1192" spans="1:45">
      <c r="R1192" s="3" t="s">
        <v>8916</v>
      </c>
      <c r="Y1192" s="108"/>
      <c r="AA1192" s="23"/>
      <c r="AC1192" s="23"/>
      <c r="AP1192" t="s">
        <v>5323</v>
      </c>
      <c r="AQ1192" s="223" t="s">
        <v>1428</v>
      </c>
      <c r="AS1192" t="s">
        <v>6006</v>
      </c>
    </row>
    <row r="1193" spans="1:45">
      <c r="R1193" s="17"/>
      <c r="Y1193" s="108"/>
      <c r="AA1193" s="23"/>
      <c r="AC1193" s="23"/>
      <c r="AP1193" s="1">
        <v>1</v>
      </c>
      <c r="AQ1193" s="223" t="s">
        <v>8917</v>
      </c>
      <c r="AS1193" t="s">
        <v>6006</v>
      </c>
    </row>
    <row r="1194" spans="1:45">
      <c r="A1194" s="17" t="s">
        <v>9016</v>
      </c>
      <c r="R1194" s="17"/>
      <c r="Y1194" s="108"/>
      <c r="AA1194" s="23"/>
      <c r="AC1194" s="23"/>
      <c r="AS1194" t="s">
        <v>6006</v>
      </c>
    </row>
    <row r="1195" spans="1:45">
      <c r="R1195" s="3" t="s">
        <v>12313</v>
      </c>
      <c r="Y1195" s="108"/>
      <c r="AA1195" s="23"/>
      <c r="AC1195" s="23"/>
      <c r="AF1195" s="19"/>
      <c r="AG1195" s="77" t="s">
        <v>5837</v>
      </c>
      <c r="AH1195" t="s">
        <v>5323</v>
      </c>
      <c r="AI1195" s="278" t="s">
        <v>4300</v>
      </c>
      <c r="AJ1195" s="179" t="s">
        <v>5837</v>
      </c>
      <c r="AK1195" s="19"/>
      <c r="AL1195" s="19"/>
      <c r="AS1195" t="s">
        <v>6006</v>
      </c>
    </row>
    <row r="1196" spans="1:45">
      <c r="R1196" s="17"/>
      <c r="Y1196" s="108"/>
      <c r="AA1196" s="23"/>
      <c r="AC1196" s="23"/>
      <c r="AF1196" s="19" t="s">
        <v>5323</v>
      </c>
      <c r="AG1196" s="23" t="s">
        <v>2009</v>
      </c>
      <c r="AH1196" s="1">
        <v>1</v>
      </c>
      <c r="AI1196" s="278" t="s">
        <v>1748</v>
      </c>
      <c r="AJ1196" s="19" t="s">
        <v>5323</v>
      </c>
      <c r="AK1196" s="100" t="s">
        <v>1761</v>
      </c>
      <c r="AL1196" s="19"/>
      <c r="AS1196" t="s">
        <v>6006</v>
      </c>
    </row>
    <row r="1197" spans="1:45">
      <c r="R1197" s="17"/>
      <c r="Y1197" s="108"/>
      <c r="AA1197" s="23"/>
      <c r="AC1197" s="23"/>
      <c r="AF1197" s="19" t="s">
        <v>1825</v>
      </c>
      <c r="AG1197" s="249" t="s">
        <v>9609</v>
      </c>
      <c r="AH1197" t="s">
        <v>1825</v>
      </c>
      <c r="AI1197" s="278" t="s">
        <v>12194</v>
      </c>
      <c r="AJ1197" s="19" t="s">
        <v>1825</v>
      </c>
      <c r="AK1197" s="169" t="s">
        <v>7252</v>
      </c>
      <c r="AL1197" s="19"/>
      <c r="AS1197" t="s">
        <v>6006</v>
      </c>
    </row>
    <row r="1198" spans="1:45">
      <c r="R1198" s="17"/>
      <c r="Y1198" s="108"/>
      <c r="AA1198" s="23"/>
      <c r="AC1198" s="23"/>
      <c r="AF1198" s="19" t="s">
        <v>1825</v>
      </c>
      <c r="AG1198" s="228" t="s">
        <v>8787</v>
      </c>
      <c r="AH1198" t="s">
        <v>1825</v>
      </c>
      <c r="AI1198" s="278" t="s">
        <v>12195</v>
      </c>
      <c r="AJ1198" s="19" t="s">
        <v>1825</v>
      </c>
      <c r="AK1198" s="115" t="s">
        <v>6501</v>
      </c>
      <c r="AL1198" s="19"/>
      <c r="AS1198" t="s">
        <v>6006</v>
      </c>
    </row>
    <row r="1199" spans="1:45">
      <c r="R1199" s="17"/>
      <c r="Y1199" s="108"/>
      <c r="AA1199" s="23"/>
      <c r="AC1199" s="23"/>
      <c r="AF1199" s="19" t="s">
        <v>1825</v>
      </c>
      <c r="AG1199" s="78" t="s">
        <v>9610</v>
      </c>
      <c r="AH1199" s="19"/>
      <c r="AJ1199" s="19"/>
      <c r="AK1199" s="19"/>
      <c r="AL1199" s="19"/>
      <c r="AS1199" t="s">
        <v>6006</v>
      </c>
    </row>
    <row r="1200" spans="1:45">
      <c r="R1200" s="17"/>
      <c r="Y1200" s="108"/>
      <c r="AA1200" s="23"/>
      <c r="AC1200" s="23"/>
      <c r="AF1200" s="19" t="s">
        <v>1825</v>
      </c>
      <c r="AG1200" s="249" t="s">
        <v>9611</v>
      </c>
      <c r="AH1200" s="19"/>
      <c r="AS1200" t="s">
        <v>6006</v>
      </c>
    </row>
    <row r="1201" spans="1:45">
      <c r="R1201" s="17"/>
      <c r="Y1201" s="108"/>
      <c r="AA1201" s="23"/>
      <c r="AC1201" s="23"/>
      <c r="AF1201" s="19" t="s">
        <v>1825</v>
      </c>
      <c r="AG1201" s="249" t="s">
        <v>9612</v>
      </c>
      <c r="AH1201" s="19"/>
      <c r="AS1201" t="s">
        <v>6006</v>
      </c>
    </row>
    <row r="1202" spans="1:45">
      <c r="R1202" s="17"/>
      <c r="Y1202" s="108"/>
      <c r="AA1202" s="23"/>
      <c r="AC1202" s="23"/>
      <c r="AF1202" s="19" t="s">
        <v>1825</v>
      </c>
      <c r="AG1202" s="249" t="s">
        <v>9613</v>
      </c>
      <c r="AH1202" s="19"/>
      <c r="AS1202" t="s">
        <v>6006</v>
      </c>
    </row>
    <row r="1203" spans="1:45">
      <c r="R1203" s="17"/>
      <c r="Y1203" s="108"/>
      <c r="AA1203" s="23"/>
      <c r="AC1203" s="23"/>
      <c r="AF1203" s="19" t="s">
        <v>1825</v>
      </c>
      <c r="AG1203" s="249" t="s">
        <v>9614</v>
      </c>
      <c r="AH1203" s="19"/>
      <c r="AS1203" t="s">
        <v>6006</v>
      </c>
    </row>
    <row r="1204" spans="1:45">
      <c r="Y1204" s="108"/>
      <c r="AA1204" s="23"/>
      <c r="AC1204" s="23"/>
      <c r="AF1204" s="19"/>
      <c r="AG1204" s="19"/>
      <c r="AH1204" s="19"/>
      <c r="AS1204" t="s">
        <v>6006</v>
      </c>
    </row>
    <row r="1205" spans="1:45">
      <c r="A1205" s="17" t="s">
        <v>9016</v>
      </c>
      <c r="R1205" s="17"/>
      <c r="Y1205" s="108"/>
      <c r="AA1205" s="23"/>
      <c r="AC1205" s="23"/>
      <c r="AS1205" t="s">
        <v>6006</v>
      </c>
    </row>
    <row r="1206" spans="1:45">
      <c r="R1206" s="3" t="s">
        <v>9894</v>
      </c>
      <c r="Y1206" s="108"/>
      <c r="AA1206" s="23"/>
      <c r="AC1206" s="23"/>
      <c r="AS1206" t="s">
        <v>6006</v>
      </c>
    </row>
    <row r="1207" spans="1:45">
      <c r="R1207" s="17"/>
      <c r="V1207" t="s">
        <v>5323</v>
      </c>
      <c r="W1207" s="257" t="s">
        <v>9895</v>
      </c>
      <c r="Y1207" s="108"/>
      <c r="AA1207" s="23"/>
      <c r="AC1207" s="23"/>
      <c r="AS1207" t="s">
        <v>6006</v>
      </c>
    </row>
    <row r="1208" spans="1:45">
      <c r="R1208" s="17"/>
      <c r="V1208" t="s">
        <v>1825</v>
      </c>
      <c r="W1208" s="256" t="s">
        <v>9896</v>
      </c>
      <c r="Y1208" s="108"/>
      <c r="AA1208" s="23"/>
      <c r="AC1208" s="23"/>
      <c r="AS1208" t="s">
        <v>6006</v>
      </c>
    </row>
    <row r="1209" spans="1:45">
      <c r="A1209" s="17" t="s">
        <v>9016</v>
      </c>
      <c r="AS1209" t="s">
        <v>6006</v>
      </c>
    </row>
    <row r="1210" spans="1:45">
      <c r="R1210" s="3" t="s">
        <v>9606</v>
      </c>
      <c r="AL1210" s="57" t="s">
        <v>3451</v>
      </c>
      <c r="AM1210" s="18"/>
      <c r="AN1210" s="18"/>
      <c r="AO1210" s="18"/>
      <c r="AP1210" s="18"/>
      <c r="AQ1210" s="18"/>
      <c r="AR1210" s="18"/>
      <c r="AS1210" t="s">
        <v>6006</v>
      </c>
    </row>
    <row r="1211" spans="1:45">
      <c r="AL1211" s="19" t="s">
        <v>5323</v>
      </c>
      <c r="AM1211" t="s">
        <v>5078</v>
      </c>
      <c r="AN1211" t="s">
        <v>5323</v>
      </c>
      <c r="AO1211" t="s">
        <v>6494</v>
      </c>
      <c r="AS1211" t="s">
        <v>6006</v>
      </c>
    </row>
    <row r="1212" spans="1:45">
      <c r="AL1212" s="19" t="s">
        <v>1825</v>
      </c>
      <c r="AM1212" s="39" t="s">
        <v>6495</v>
      </c>
      <c r="AN1212" t="s">
        <v>1825</v>
      </c>
      <c r="AO1212" s="39" t="s">
        <v>6496</v>
      </c>
      <c r="AS1212" t="s">
        <v>6006</v>
      </c>
    </row>
    <row r="1213" spans="1:45">
      <c r="AL1213" s="19" t="s">
        <v>1825</v>
      </c>
      <c r="AM1213" s="37" t="s">
        <v>6497</v>
      </c>
      <c r="AN1213" t="s">
        <v>1825</v>
      </c>
      <c r="AO1213" s="204" t="s">
        <v>8215</v>
      </c>
      <c r="AS1213" t="s">
        <v>6006</v>
      </c>
    </row>
    <row r="1214" spans="1:45">
      <c r="AL1214" s="19" t="s">
        <v>1825</v>
      </c>
      <c r="AM1214" s="37" t="s">
        <v>6498</v>
      </c>
      <c r="AN1214" t="s">
        <v>1825</v>
      </c>
      <c r="AO1214" s="204" t="s">
        <v>8216</v>
      </c>
      <c r="AS1214" t="s">
        <v>6006</v>
      </c>
    </row>
    <row r="1215" spans="1:45">
      <c r="AL1215" s="19" t="s">
        <v>1825</v>
      </c>
      <c r="AM1215" s="37" t="s">
        <v>8164</v>
      </c>
      <c r="AN1215" t="s">
        <v>1825</v>
      </c>
      <c r="AO1215" s="204" t="s">
        <v>8217</v>
      </c>
      <c r="AS1215" t="s">
        <v>6006</v>
      </c>
    </row>
    <row r="1216" spans="1:45">
      <c r="AL1216" s="19"/>
      <c r="AM1216" s="18"/>
      <c r="AN1216" t="s">
        <v>1825</v>
      </c>
      <c r="AP1216" s="18"/>
      <c r="AQ1216" s="18"/>
      <c r="AR1216" s="18"/>
      <c r="AS1216" t="s">
        <v>6006</v>
      </c>
    </row>
    <row r="1217" spans="1:45">
      <c r="AL1217" t="s">
        <v>5323</v>
      </c>
      <c r="AM1217" s="200" t="s">
        <v>8165</v>
      </c>
      <c r="AN1217" s="19" t="s">
        <v>5323</v>
      </c>
      <c r="AO1217" s="35" t="s">
        <v>1449</v>
      </c>
      <c r="AP1217" s="18"/>
      <c r="AS1217" t="s">
        <v>6006</v>
      </c>
    </row>
    <row r="1218" spans="1:45">
      <c r="AL1218" t="s">
        <v>1825</v>
      </c>
      <c r="AM1218" s="210" t="s">
        <v>8472</v>
      </c>
      <c r="AN1218" s="19" t="s">
        <v>1825</v>
      </c>
      <c r="AO1218" s="37" t="s">
        <v>6499</v>
      </c>
      <c r="AP1218" s="18"/>
      <c r="AS1218" t="s">
        <v>6006</v>
      </c>
    </row>
    <row r="1219" spans="1:45">
      <c r="A1219" s="17" t="s">
        <v>9016</v>
      </c>
      <c r="R1219" s="30"/>
      <c r="AM1219" s="210"/>
      <c r="AN1219" s="19"/>
      <c r="AO1219" s="18"/>
      <c r="AP1219" s="18"/>
      <c r="AS1219" t="s">
        <v>6006</v>
      </c>
    </row>
    <row r="1220" spans="1:45">
      <c r="R1220" s="50" t="s">
        <v>8681</v>
      </c>
      <c r="AD1220" s="179" t="s">
        <v>6474</v>
      </c>
      <c r="AE1220" s="19"/>
      <c r="AF1220" s="19"/>
      <c r="AM1220" s="210"/>
      <c r="AN1220" s="179" t="s">
        <v>7240</v>
      </c>
      <c r="AO1220" s="18"/>
      <c r="AP1220" s="18"/>
      <c r="AS1220" t="s">
        <v>6006</v>
      </c>
    </row>
    <row r="1221" spans="1:45">
      <c r="R1221" s="30"/>
      <c r="AD1221" s="19" t="s">
        <v>5323</v>
      </c>
      <c r="AE1221" s="71" t="s">
        <v>6427</v>
      </c>
      <c r="AF1221" s="19"/>
      <c r="AM1221" s="210"/>
      <c r="AN1221" s="19" t="s">
        <v>5323</v>
      </c>
      <c r="AO1221" s="210" t="s">
        <v>3231</v>
      </c>
      <c r="AP1221" s="18"/>
      <c r="AS1221" t="s">
        <v>6006</v>
      </c>
    </row>
    <row r="1222" spans="1:45">
      <c r="R1222" s="30"/>
      <c r="AD1222" s="19" t="s">
        <v>1825</v>
      </c>
      <c r="AE1222" s="69" t="s">
        <v>1145</v>
      </c>
      <c r="AF1222" s="19"/>
      <c r="AM1222" s="210"/>
      <c r="AN1222" s="19" t="s">
        <v>1825</v>
      </c>
      <c r="AO1222" s="210" t="s">
        <v>8682</v>
      </c>
      <c r="AP1222" s="18"/>
      <c r="AS1222" t="s">
        <v>6006</v>
      </c>
    </row>
    <row r="1223" spans="1:45">
      <c r="R1223" s="30"/>
      <c r="AD1223" s="19" t="s">
        <v>1825</v>
      </c>
      <c r="AE1223" s="134" t="s">
        <v>1146</v>
      </c>
      <c r="AF1223" s="19"/>
      <c r="AM1223" s="210"/>
      <c r="AN1223" s="19" t="s">
        <v>1825</v>
      </c>
      <c r="AO1223" s="210" t="s">
        <v>8683</v>
      </c>
      <c r="AP1223" s="18"/>
      <c r="AS1223" t="s">
        <v>6006</v>
      </c>
    </row>
    <row r="1224" spans="1:45">
      <c r="R1224" s="30"/>
      <c r="AD1224" s="19" t="s">
        <v>1825</v>
      </c>
      <c r="AE1224" s="196" t="s">
        <v>7885</v>
      </c>
      <c r="AF1224" s="19"/>
      <c r="AM1224" s="210"/>
      <c r="AN1224" s="18"/>
      <c r="AO1224" s="18"/>
      <c r="AP1224" s="18"/>
      <c r="AS1224" t="s">
        <v>6006</v>
      </c>
    </row>
    <row r="1225" spans="1:45">
      <c r="R1225" s="30"/>
      <c r="AD1225" s="19" t="s">
        <v>1825</v>
      </c>
      <c r="AE1225" s="134" t="s">
        <v>3314</v>
      </c>
      <c r="AF1225" s="19"/>
      <c r="AM1225" s="210"/>
      <c r="AS1225" t="s">
        <v>6006</v>
      </c>
    </row>
    <row r="1226" spans="1:45">
      <c r="R1226" s="30"/>
      <c r="AD1226" s="19" t="s">
        <v>1825</v>
      </c>
      <c r="AE1226" s="210" t="s">
        <v>8684</v>
      </c>
      <c r="AF1226" s="19"/>
      <c r="AM1226" s="210"/>
      <c r="AS1226" t="s">
        <v>6006</v>
      </c>
    </row>
    <row r="1227" spans="1:45">
      <c r="A1227" s="17" t="s">
        <v>9016</v>
      </c>
      <c r="R1227" s="35"/>
      <c r="AD1227" s="19"/>
      <c r="AE1227" s="19"/>
      <c r="AF1227" s="19"/>
      <c r="AS1227" t="s">
        <v>6006</v>
      </c>
    </row>
    <row r="1228" spans="1:45">
      <c r="R1228" s="3" t="s">
        <v>10310</v>
      </c>
      <c r="AP1228" s="19"/>
      <c r="AQ1228" s="57" t="s">
        <v>2</v>
      </c>
      <c r="AR1228" s="18"/>
      <c r="AS1228" t="s">
        <v>6006</v>
      </c>
    </row>
    <row r="1229" spans="1:45">
      <c r="AN1229" t="s">
        <v>5323</v>
      </c>
      <c r="AO1229" s="100" t="s">
        <v>8410</v>
      </c>
      <c r="AP1229" s="19" t="s">
        <v>5323</v>
      </c>
      <c r="AQ1229" s="37" t="s">
        <v>1369</v>
      </c>
      <c r="AS1229" t="s">
        <v>6006</v>
      </c>
    </row>
    <row r="1230" spans="1:45">
      <c r="R1230" s="35"/>
      <c r="AN1230" s="1">
        <v>1</v>
      </c>
      <c r="AO1230" s="238" t="s">
        <v>9346</v>
      </c>
      <c r="AP1230" s="19" t="s">
        <v>1825</v>
      </c>
      <c r="AQ1230" s="238" t="s">
        <v>9300</v>
      </c>
      <c r="AS1230" t="s">
        <v>6006</v>
      </c>
    </row>
    <row r="1231" spans="1:45">
      <c r="R1231" s="35"/>
      <c r="AN1231" t="s">
        <v>1825</v>
      </c>
      <c r="AO1231" s="228" t="s">
        <v>8787</v>
      </c>
      <c r="AP1231" s="19" t="s">
        <v>1825</v>
      </c>
      <c r="AQ1231" s="228" t="s">
        <v>8787</v>
      </c>
      <c r="AS1231" t="s">
        <v>6006</v>
      </c>
    </row>
    <row r="1232" spans="1:45">
      <c r="R1232" s="35"/>
      <c r="AN1232" t="s">
        <v>1825</v>
      </c>
      <c r="AO1232" s="103" t="s">
        <v>2019</v>
      </c>
      <c r="AP1232" s="19" t="s">
        <v>1825</v>
      </c>
      <c r="AQ1232" s="37" t="s">
        <v>0</v>
      </c>
      <c r="AS1232" t="s">
        <v>6006</v>
      </c>
    </row>
    <row r="1233" spans="1:45">
      <c r="R1233" s="35"/>
      <c r="AN1233" t="s">
        <v>1825</v>
      </c>
      <c r="AO1233" s="215" t="s">
        <v>8409</v>
      </c>
      <c r="AP1233" s="19" t="s">
        <v>1825</v>
      </c>
      <c r="AQ1233" s="154" t="s">
        <v>1</v>
      </c>
      <c r="AS1233" t="s">
        <v>6006</v>
      </c>
    </row>
    <row r="1234" spans="1:45">
      <c r="R1234" s="35"/>
      <c r="AN1234" t="s">
        <v>1825</v>
      </c>
      <c r="AO1234" s="217" t="s">
        <v>8379</v>
      </c>
      <c r="AP1234" s="19" t="s">
        <v>1825</v>
      </c>
      <c r="AQ1234" s="18"/>
      <c r="AR1234" s="18"/>
      <c r="AS1234" t="s">
        <v>6006</v>
      </c>
    </row>
    <row r="1235" spans="1:45">
      <c r="R1235" s="35"/>
      <c r="AN1235" t="s">
        <v>1825</v>
      </c>
      <c r="AO1235" s="210" t="s">
        <v>8407</v>
      </c>
      <c r="AP1235" t="s">
        <v>5323</v>
      </c>
      <c r="AQ1235" s="40" t="s">
        <v>101</v>
      </c>
      <c r="AS1235" t="s">
        <v>6006</v>
      </c>
    </row>
    <row r="1236" spans="1:45">
      <c r="AN1236" t="s">
        <v>1825</v>
      </c>
      <c r="AO1236" s="210" t="s">
        <v>8408</v>
      </c>
      <c r="AP1236" t="s">
        <v>1825</v>
      </c>
      <c r="AQ1236" s="17" t="s">
        <v>5250</v>
      </c>
      <c r="AS1236" t="s">
        <v>6006</v>
      </c>
    </row>
    <row r="1237" spans="1:45">
      <c r="AN1237" t="s">
        <v>1825</v>
      </c>
      <c r="AO1237" s="108" t="s">
        <v>8253</v>
      </c>
      <c r="AS1237" t="s">
        <v>6006</v>
      </c>
    </row>
    <row r="1238" spans="1:45">
      <c r="AO1238" s="108"/>
      <c r="AP1238" t="s">
        <v>5323</v>
      </c>
      <c r="AQ1238" s="238" t="s">
        <v>9463</v>
      </c>
      <c r="AS1238" t="s">
        <v>6006</v>
      </c>
    </row>
    <row r="1239" spans="1:45">
      <c r="AO1239" s="108"/>
      <c r="AP1239" s="1">
        <v>1</v>
      </c>
      <c r="AQ1239" s="238" t="s">
        <v>9464</v>
      </c>
      <c r="AS1239" t="s">
        <v>6006</v>
      </c>
    </row>
    <row r="1240" spans="1:45">
      <c r="A1240" s="17" t="s">
        <v>9016</v>
      </c>
      <c r="R1240" s="7"/>
      <c r="AO1240" s="108"/>
      <c r="AP1240" s="1"/>
      <c r="AQ1240" s="238"/>
      <c r="AS1240" t="s">
        <v>6006</v>
      </c>
    </row>
    <row r="1241" spans="1:45">
      <c r="R1241" s="11" t="s">
        <v>11891</v>
      </c>
      <c r="AD1241" t="s">
        <v>5323</v>
      </c>
      <c r="AE1241" s="204" t="s">
        <v>11892</v>
      </c>
      <c r="AH1241" s="19"/>
      <c r="AI1241" s="77" t="s">
        <v>5837</v>
      </c>
      <c r="AJ1241" s="19"/>
      <c r="AO1241" s="108"/>
      <c r="AP1241" s="1"/>
      <c r="AQ1241" s="238"/>
      <c r="AS1241" t="s">
        <v>6006</v>
      </c>
    </row>
    <row r="1242" spans="1:45">
      <c r="R1242" s="7"/>
      <c r="AD1242" s="1">
        <v>1</v>
      </c>
      <c r="AE1242" s="204" t="s">
        <v>735</v>
      </c>
      <c r="AH1242" s="19" t="s">
        <v>5323</v>
      </c>
      <c r="AI1242" s="23" t="s">
        <v>2009</v>
      </c>
      <c r="AJ1242" s="19"/>
      <c r="AO1242" s="108"/>
      <c r="AP1242" s="1"/>
      <c r="AQ1242" s="238"/>
      <c r="AS1242" t="s">
        <v>6006</v>
      </c>
    </row>
    <row r="1243" spans="1:45">
      <c r="R1243" s="7"/>
      <c r="AD1243" t="s">
        <v>1825</v>
      </c>
      <c r="AE1243" s="204" t="s">
        <v>11894</v>
      </c>
      <c r="AH1243" s="19" t="s">
        <v>1825</v>
      </c>
      <c r="AI1243" s="249" t="s">
        <v>9609</v>
      </c>
      <c r="AJ1243" s="19"/>
      <c r="AO1243" s="108"/>
      <c r="AP1243" s="1"/>
      <c r="AQ1243" s="238"/>
      <c r="AS1243" t="s">
        <v>6006</v>
      </c>
    </row>
    <row r="1244" spans="1:45">
      <c r="R1244" s="7"/>
      <c r="AD1244" t="s">
        <v>1825</v>
      </c>
      <c r="AE1244" s="204" t="s">
        <v>11893</v>
      </c>
      <c r="AH1244" s="19" t="s">
        <v>1825</v>
      </c>
      <c r="AI1244" s="228" t="s">
        <v>8787</v>
      </c>
      <c r="AJ1244" s="19"/>
      <c r="AO1244" s="108"/>
      <c r="AP1244" s="1"/>
      <c r="AQ1244" s="238"/>
      <c r="AS1244" t="s">
        <v>6006</v>
      </c>
    </row>
    <row r="1245" spans="1:45">
      <c r="R1245" s="7"/>
      <c r="AH1245" s="19" t="s">
        <v>1825</v>
      </c>
      <c r="AI1245" s="78" t="s">
        <v>9610</v>
      </c>
      <c r="AJ1245" s="19"/>
      <c r="AO1245" s="108"/>
      <c r="AP1245" s="1"/>
      <c r="AQ1245" s="238"/>
      <c r="AS1245" t="s">
        <v>6006</v>
      </c>
    </row>
    <row r="1246" spans="1:45">
      <c r="R1246" s="7"/>
      <c r="AH1246" s="19" t="s">
        <v>1825</v>
      </c>
      <c r="AI1246" s="249" t="s">
        <v>9611</v>
      </c>
      <c r="AJ1246" s="19"/>
      <c r="AO1246" s="108"/>
      <c r="AP1246" s="1"/>
      <c r="AQ1246" s="238"/>
      <c r="AS1246" t="s">
        <v>6006</v>
      </c>
    </row>
    <row r="1247" spans="1:45">
      <c r="R1247" s="7"/>
      <c r="AH1247" s="19" t="s">
        <v>1825</v>
      </c>
      <c r="AI1247" s="249" t="s">
        <v>9612</v>
      </c>
      <c r="AJ1247" s="19"/>
      <c r="AO1247" s="108"/>
      <c r="AP1247" s="1"/>
      <c r="AQ1247" s="238"/>
      <c r="AS1247" t="s">
        <v>6006</v>
      </c>
    </row>
    <row r="1248" spans="1:45">
      <c r="R1248" s="7"/>
      <c r="AH1248" s="19" t="s">
        <v>1825</v>
      </c>
      <c r="AI1248" s="249" t="s">
        <v>9613</v>
      </c>
      <c r="AJ1248" s="19"/>
      <c r="AO1248" s="108"/>
      <c r="AP1248" s="1"/>
      <c r="AQ1248" s="238"/>
      <c r="AS1248" t="s">
        <v>6006</v>
      </c>
    </row>
    <row r="1249" spans="1:45">
      <c r="R1249" s="7"/>
      <c r="AH1249" s="19" t="s">
        <v>1825</v>
      </c>
      <c r="AI1249" s="249" t="s">
        <v>9614</v>
      </c>
      <c r="AJ1249" s="19"/>
      <c r="AO1249" s="108"/>
      <c r="AP1249" s="1"/>
      <c r="AQ1249" s="238"/>
      <c r="AS1249" t="s">
        <v>6006</v>
      </c>
    </row>
    <row r="1250" spans="1:45">
      <c r="AH1250" s="19"/>
      <c r="AI1250" s="19"/>
      <c r="AJ1250" s="19"/>
      <c r="AO1250" s="108"/>
      <c r="AP1250" s="1"/>
      <c r="AQ1250" s="238"/>
      <c r="AS1250" t="s">
        <v>6006</v>
      </c>
    </row>
    <row r="1251" spans="1:45">
      <c r="A1251" s="17" t="s">
        <v>9016</v>
      </c>
      <c r="R1251" s="17"/>
      <c r="AO1251" s="108"/>
      <c r="AP1251" s="1"/>
      <c r="AQ1251" s="238"/>
      <c r="AS1251" t="s">
        <v>6006</v>
      </c>
    </row>
    <row r="1252" spans="1:45">
      <c r="R1252" s="3" t="s">
        <v>12314</v>
      </c>
      <c r="AF1252" t="s">
        <v>5323</v>
      </c>
      <c r="AG1252" s="17" t="s">
        <v>12315</v>
      </c>
      <c r="AO1252" s="108"/>
      <c r="AP1252" s="1"/>
      <c r="AQ1252" s="238"/>
      <c r="AS1252" t="s">
        <v>6006</v>
      </c>
    </row>
    <row r="1253" spans="1:45">
      <c r="R1253" s="17"/>
      <c r="AF1253" s="1">
        <v>1</v>
      </c>
      <c r="AG1253" s="17" t="s">
        <v>5646</v>
      </c>
      <c r="AO1253" s="108"/>
      <c r="AP1253" s="1"/>
      <c r="AQ1253" s="238"/>
      <c r="AS1253" t="s">
        <v>6006</v>
      </c>
    </row>
    <row r="1254" spans="1:45">
      <c r="R1254" s="17"/>
      <c r="AF1254" t="s">
        <v>1825</v>
      </c>
      <c r="AG1254" s="17" t="s">
        <v>12316</v>
      </c>
      <c r="AO1254" s="108"/>
      <c r="AP1254" s="1"/>
      <c r="AQ1254" s="238"/>
      <c r="AS1254" t="s">
        <v>6006</v>
      </c>
    </row>
    <row r="1255" spans="1:45">
      <c r="A1255" s="17" t="s">
        <v>9016</v>
      </c>
      <c r="R1255" s="7"/>
      <c r="AO1255" s="103"/>
      <c r="AS1255" t="s">
        <v>6006</v>
      </c>
    </row>
    <row r="1256" spans="1:45">
      <c r="R1256" s="11" t="s">
        <v>9999</v>
      </c>
      <c r="AN1256" s="19"/>
      <c r="AO1256" s="176" t="s">
        <v>7234</v>
      </c>
      <c r="AP1256" s="19"/>
      <c r="AQ1256" s="19"/>
      <c r="AR1256" s="19"/>
      <c r="AS1256" t="s">
        <v>6006</v>
      </c>
    </row>
    <row r="1257" spans="1:45">
      <c r="R1257" s="11"/>
      <c r="AN1257" s="19" t="s">
        <v>5323</v>
      </c>
      <c r="AO1257" s="164" t="s">
        <v>9065</v>
      </c>
      <c r="AP1257" t="s">
        <v>5323</v>
      </c>
      <c r="AQ1257" s="164" t="s">
        <v>6494</v>
      </c>
      <c r="AS1257" t="s">
        <v>6006</v>
      </c>
    </row>
    <row r="1258" spans="1:45">
      <c r="R1258" s="11"/>
      <c r="AN1258" s="19" t="s">
        <v>1825</v>
      </c>
      <c r="AO1258" s="210" t="s">
        <v>8547</v>
      </c>
      <c r="AP1258" t="s">
        <v>1825</v>
      </c>
      <c r="AQ1258" s="164" t="s">
        <v>299</v>
      </c>
      <c r="AS1258" t="s">
        <v>6006</v>
      </c>
    </row>
    <row r="1259" spans="1:45">
      <c r="R1259" s="7"/>
      <c r="AN1259" s="19" t="s">
        <v>1825</v>
      </c>
      <c r="AO1259" s="181" t="s">
        <v>7464</v>
      </c>
      <c r="AP1259" s="19"/>
      <c r="AQ1259" s="19"/>
      <c r="AR1259" s="19"/>
      <c r="AS1259" t="s">
        <v>6006</v>
      </c>
    </row>
    <row r="1260" spans="1:45">
      <c r="R1260" s="7"/>
      <c r="AN1260" s="19" t="s">
        <v>1825</v>
      </c>
      <c r="AO1260" s="164" t="s">
        <v>122</v>
      </c>
      <c r="AP1260" s="19"/>
      <c r="AQ1260" s="154"/>
      <c r="AS1260" t="s">
        <v>6006</v>
      </c>
    </row>
    <row r="1261" spans="1:45">
      <c r="A1261" s="17" t="s">
        <v>9016</v>
      </c>
      <c r="R1261" s="7"/>
      <c r="AN1261" s="19"/>
      <c r="AO1261" s="19"/>
      <c r="AP1261" s="19"/>
      <c r="AQ1261" s="154"/>
      <c r="AS1261" t="s">
        <v>6006</v>
      </c>
    </row>
    <row r="1262" spans="1:45">
      <c r="R1262" s="11" t="s">
        <v>9664</v>
      </c>
      <c r="AJ1262" t="s">
        <v>5323</v>
      </c>
      <c r="AK1262" s="62" t="s">
        <v>6390</v>
      </c>
      <c r="AQ1262" s="154"/>
      <c r="AS1262" t="s">
        <v>6006</v>
      </c>
    </row>
    <row r="1263" spans="1:45">
      <c r="R1263" s="7"/>
      <c r="AJ1263" s="1">
        <v>1</v>
      </c>
      <c r="AK1263" s="62" t="s">
        <v>6391</v>
      </c>
      <c r="AQ1263" s="154"/>
      <c r="AS1263" t="s">
        <v>6006</v>
      </c>
    </row>
    <row r="1264" spans="1:45">
      <c r="R1264" s="7"/>
      <c r="AJ1264" t="s">
        <v>1825</v>
      </c>
      <c r="AK1264" s="62" t="s">
        <v>6392</v>
      </c>
      <c r="AQ1264" s="154"/>
      <c r="AS1264" t="s">
        <v>6006</v>
      </c>
    </row>
    <row r="1265" spans="18:45">
      <c r="R1265" s="7"/>
      <c r="AJ1265" t="s">
        <v>1825</v>
      </c>
      <c r="AL1265" t="s">
        <v>5323</v>
      </c>
      <c r="AM1265" s="100" t="s">
        <v>4708</v>
      </c>
      <c r="AQ1265" s="154"/>
      <c r="AS1265" t="s">
        <v>6006</v>
      </c>
    </row>
    <row r="1266" spans="18:45">
      <c r="R1266" s="7"/>
      <c r="AF1266" t="s">
        <v>5323</v>
      </c>
      <c r="AG1266" s="256" t="s">
        <v>10111</v>
      </c>
      <c r="AH1266" t="s">
        <v>5323</v>
      </c>
      <c r="AI1266" s="62" t="s">
        <v>2512</v>
      </c>
      <c r="AJ1266" t="s">
        <v>5323</v>
      </c>
      <c r="AK1266" s="37" t="s">
        <v>7519</v>
      </c>
      <c r="AL1266" s="1">
        <v>1</v>
      </c>
      <c r="AM1266" s="100" t="s">
        <v>4709</v>
      </c>
      <c r="AQ1266" s="154"/>
      <c r="AS1266" t="s">
        <v>6006</v>
      </c>
    </row>
    <row r="1267" spans="18:45">
      <c r="R1267" s="7"/>
      <c r="AF1267" s="1">
        <v>1</v>
      </c>
      <c r="AG1267" s="256" t="s">
        <v>9986</v>
      </c>
      <c r="AH1267" s="1">
        <v>1</v>
      </c>
      <c r="AI1267" s="62" t="s">
        <v>2513</v>
      </c>
      <c r="AJ1267" s="1">
        <v>1</v>
      </c>
      <c r="AK1267" s="62" t="s">
        <v>6993</v>
      </c>
      <c r="AQ1267" s="154"/>
      <c r="AS1267" t="s">
        <v>6006</v>
      </c>
    </row>
    <row r="1268" spans="18:45">
      <c r="R1268" s="7"/>
      <c r="AF1268" t="s">
        <v>1825</v>
      </c>
      <c r="AG1268" s="223" t="s">
        <v>9267</v>
      </c>
      <c r="AH1268" t="s">
        <v>1825</v>
      </c>
      <c r="AI1268" s="62" t="s">
        <v>5338</v>
      </c>
      <c r="AJ1268" t="s">
        <v>1825</v>
      </c>
      <c r="AK1268" s="96" t="s">
        <v>2510</v>
      </c>
      <c r="AL1268" t="s">
        <v>5323</v>
      </c>
      <c r="AM1268" s="62" t="s">
        <v>2508</v>
      </c>
      <c r="AQ1268" s="154"/>
      <c r="AS1268" t="s">
        <v>6006</v>
      </c>
    </row>
    <row r="1269" spans="18:45">
      <c r="R1269" s="7"/>
      <c r="AF1269" s="1">
        <v>1</v>
      </c>
      <c r="AG1269" s="62" t="s">
        <v>9266</v>
      </c>
      <c r="AH1269" t="s">
        <v>1825</v>
      </c>
      <c r="AJ1269" t="s">
        <v>1825</v>
      </c>
      <c r="AK1269" s="37" t="s">
        <v>9138</v>
      </c>
      <c r="AL1269" s="1">
        <v>1</v>
      </c>
      <c r="AM1269" s="62" t="s">
        <v>2509</v>
      </c>
      <c r="AQ1269" s="154"/>
      <c r="AS1269" t="s">
        <v>6006</v>
      </c>
    </row>
    <row r="1270" spans="18:45">
      <c r="R1270" s="7"/>
      <c r="AF1270" t="s">
        <v>1825</v>
      </c>
      <c r="AG1270" s="256" t="s">
        <v>10112</v>
      </c>
      <c r="AH1270" t="s">
        <v>1825</v>
      </c>
      <c r="AI1270" s="62"/>
      <c r="AJ1270" t="s">
        <v>1825</v>
      </c>
      <c r="AK1270" s="37" t="s">
        <v>9139</v>
      </c>
      <c r="AL1270" t="s">
        <v>1825</v>
      </c>
      <c r="AQ1270" s="154"/>
      <c r="AS1270" t="s">
        <v>6006</v>
      </c>
    </row>
    <row r="1271" spans="18:45">
      <c r="R1271" s="7"/>
      <c r="AF1271" t="s">
        <v>1825</v>
      </c>
      <c r="AG1271" s="256" t="s">
        <v>10113</v>
      </c>
      <c r="AH1271" t="s">
        <v>5323</v>
      </c>
      <c r="AI1271" s="62" t="s">
        <v>2511</v>
      </c>
      <c r="AJ1271" s="1">
        <v>1</v>
      </c>
      <c r="AK1271" s="62" t="s">
        <v>9137</v>
      </c>
      <c r="AL1271" t="s">
        <v>5323</v>
      </c>
      <c r="AM1271" s="100" t="s">
        <v>4706</v>
      </c>
      <c r="AQ1271" s="154"/>
      <c r="AS1271" t="s">
        <v>6006</v>
      </c>
    </row>
    <row r="1272" spans="18:45">
      <c r="R1272" s="7"/>
      <c r="AF1272" t="s">
        <v>1825</v>
      </c>
      <c r="AH1272" s="1">
        <v>1</v>
      </c>
      <c r="AI1272" s="62" t="s">
        <v>935</v>
      </c>
      <c r="AJ1272" t="s">
        <v>1825</v>
      </c>
      <c r="AK1272" s="62" t="s">
        <v>4705</v>
      </c>
      <c r="AL1272" s="1">
        <v>1</v>
      </c>
      <c r="AM1272" s="100" t="s">
        <v>4707</v>
      </c>
      <c r="AQ1272" s="154"/>
      <c r="AS1272" t="s">
        <v>6006</v>
      </c>
    </row>
    <row r="1273" spans="18:45">
      <c r="R1273" s="7"/>
      <c r="AD1273" t="s">
        <v>5323</v>
      </c>
      <c r="AE1273" s="223" t="s">
        <v>9141</v>
      </c>
      <c r="AF1273" t="s">
        <v>5323</v>
      </c>
      <c r="AG1273" s="223" t="s">
        <v>1400</v>
      </c>
      <c r="AH1273" t="s">
        <v>1825</v>
      </c>
      <c r="AI1273" s="96" t="s">
        <v>5729</v>
      </c>
      <c r="AJ1273" t="s">
        <v>1825</v>
      </c>
      <c r="AK1273" s="62"/>
      <c r="AL1273" t="s">
        <v>1825</v>
      </c>
      <c r="AQ1273" s="154"/>
      <c r="AS1273" t="s">
        <v>6006</v>
      </c>
    </row>
    <row r="1274" spans="18:45">
      <c r="R1274" s="7"/>
      <c r="AD1274" s="1">
        <v>1</v>
      </c>
      <c r="AE1274" s="223" t="s">
        <v>6025</v>
      </c>
      <c r="AF1274" s="1">
        <v>1</v>
      </c>
      <c r="AG1274" s="223" t="s">
        <v>9169</v>
      </c>
      <c r="AH1274" t="s">
        <v>1825</v>
      </c>
      <c r="AI1274" s="62" t="s">
        <v>936</v>
      </c>
      <c r="AJ1274" t="s">
        <v>5323</v>
      </c>
      <c r="AK1274" s="62" t="s">
        <v>2507</v>
      </c>
      <c r="AL1274" t="s">
        <v>5323</v>
      </c>
      <c r="AM1274" s="100" t="s">
        <v>5475</v>
      </c>
      <c r="AQ1274" s="154"/>
      <c r="AS1274" t="s">
        <v>6006</v>
      </c>
    </row>
    <row r="1275" spans="18:45">
      <c r="R1275" s="7"/>
      <c r="AD1275" t="s">
        <v>1825</v>
      </c>
      <c r="AE1275" s="223" t="s">
        <v>9142</v>
      </c>
      <c r="AF1275" t="s">
        <v>1825</v>
      </c>
      <c r="AG1275" s="223" t="s">
        <v>9140</v>
      </c>
      <c r="AH1275" s="1">
        <v>1</v>
      </c>
      <c r="AI1275" s="62" t="s">
        <v>937</v>
      </c>
      <c r="AJ1275" s="1">
        <v>1</v>
      </c>
      <c r="AK1275" s="62" t="s">
        <v>2222</v>
      </c>
      <c r="AL1275" s="1">
        <v>1</v>
      </c>
      <c r="AM1275" s="100" t="s">
        <v>9340</v>
      </c>
      <c r="AQ1275" s="154"/>
      <c r="AS1275" t="s">
        <v>6006</v>
      </c>
    </row>
    <row r="1276" spans="18:45">
      <c r="R1276" s="7"/>
      <c r="AD1276" s="1">
        <v>1</v>
      </c>
      <c r="AE1276" s="223" t="s">
        <v>6243</v>
      </c>
      <c r="AH1276" s="19" t="s">
        <v>1825</v>
      </c>
      <c r="AI1276" s="20" t="s">
        <v>9988</v>
      </c>
      <c r="AJ1276" t="s">
        <v>1825</v>
      </c>
      <c r="AK1276" s="96" t="s">
        <v>1631</v>
      </c>
      <c r="AL1276" t="s">
        <v>1825</v>
      </c>
      <c r="AM1276" s="238" t="s">
        <v>9586</v>
      </c>
      <c r="AQ1276" s="154"/>
      <c r="AS1276" t="s">
        <v>6006</v>
      </c>
    </row>
    <row r="1277" spans="18:45">
      <c r="R1277" s="7"/>
      <c r="AH1277" s="19" t="s">
        <v>5323</v>
      </c>
      <c r="AI1277" s="256" t="s">
        <v>3886</v>
      </c>
      <c r="AJ1277" t="s">
        <v>1825</v>
      </c>
      <c r="AK1277" s="100" t="s">
        <v>6357</v>
      </c>
      <c r="AL1277" t="s">
        <v>1825</v>
      </c>
      <c r="AM1277" s="217" t="s">
        <v>8379</v>
      </c>
      <c r="AQ1277" s="154"/>
      <c r="AS1277" t="s">
        <v>6006</v>
      </c>
    </row>
    <row r="1278" spans="18:45">
      <c r="R1278" s="7"/>
      <c r="AH1278" s="19" t="s">
        <v>1825</v>
      </c>
      <c r="AI1278" s="256" t="s">
        <v>9987</v>
      </c>
      <c r="AJ1278" t="s">
        <v>1825</v>
      </c>
      <c r="AK1278" s="62" t="s">
        <v>6358</v>
      </c>
      <c r="AL1278" t="s">
        <v>1825</v>
      </c>
      <c r="AM1278" s="249" t="s">
        <v>9665</v>
      </c>
      <c r="AQ1278" s="154"/>
      <c r="AS1278" t="s">
        <v>6006</v>
      </c>
    </row>
    <row r="1279" spans="18:45">
      <c r="R1279" s="7"/>
      <c r="AG1279" s="256"/>
      <c r="AH1279" s="19"/>
      <c r="AI1279" s="57"/>
      <c r="AJ1279" s="1">
        <v>1</v>
      </c>
      <c r="AK1279" s="62" t="s">
        <v>1630</v>
      </c>
      <c r="AL1279" t="s">
        <v>1825</v>
      </c>
      <c r="AQ1279" s="154"/>
      <c r="AS1279" t="s">
        <v>6006</v>
      </c>
    </row>
    <row r="1280" spans="18:45">
      <c r="R1280" s="7"/>
      <c r="AF1280" s="1"/>
      <c r="AJ1280" s="7" t="s">
        <v>5579</v>
      </c>
      <c r="AK1280" s="62"/>
      <c r="AL1280" t="s">
        <v>5323</v>
      </c>
      <c r="AM1280" s="100" t="s">
        <v>6359</v>
      </c>
      <c r="AQ1280" s="154"/>
      <c r="AS1280" t="s">
        <v>6006</v>
      </c>
    </row>
    <row r="1281" spans="1:45">
      <c r="R1281" s="7"/>
      <c r="AG1281" s="256"/>
      <c r="AJ1281" t="s">
        <v>5323</v>
      </c>
      <c r="AK1281" s="210" t="s">
        <v>8738</v>
      </c>
      <c r="AL1281" s="1">
        <v>1</v>
      </c>
      <c r="AM1281" s="100" t="s">
        <v>6360</v>
      </c>
      <c r="AQ1281" s="154"/>
      <c r="AS1281" t="s">
        <v>6006</v>
      </c>
    </row>
    <row r="1282" spans="1:45">
      <c r="R1282" s="7"/>
      <c r="AF1282" s="1"/>
      <c r="AG1282" s="256"/>
      <c r="AI1282" s="256"/>
      <c r="AJ1282" s="1">
        <v>1</v>
      </c>
      <c r="AK1282" s="210" t="s">
        <v>7952</v>
      </c>
      <c r="AL1282" s="1"/>
      <c r="AM1282" s="100"/>
      <c r="AQ1282" s="154"/>
      <c r="AS1282" t="s">
        <v>6006</v>
      </c>
    </row>
    <row r="1283" spans="1:45">
      <c r="R1283" s="7"/>
      <c r="AI1283" s="62"/>
      <c r="AJ1283" t="s">
        <v>1825</v>
      </c>
      <c r="AK1283" s="212" t="s">
        <v>8739</v>
      </c>
      <c r="AL1283" s="1"/>
      <c r="AM1283" s="100"/>
      <c r="AQ1283" s="154"/>
      <c r="AS1283" t="s">
        <v>6006</v>
      </c>
    </row>
    <row r="1284" spans="1:45">
      <c r="R1284" s="7"/>
      <c r="AI1284" s="62"/>
      <c r="AJ1284" t="s">
        <v>1825</v>
      </c>
      <c r="AK1284" s="212" t="s">
        <v>8740</v>
      </c>
      <c r="AL1284" s="1"/>
      <c r="AM1284" s="100"/>
      <c r="AQ1284" s="154"/>
      <c r="AS1284" t="s">
        <v>6006</v>
      </c>
    </row>
    <row r="1285" spans="1:45">
      <c r="R1285" s="7"/>
      <c r="AQ1285" s="154"/>
      <c r="AS1285" t="s">
        <v>6006</v>
      </c>
    </row>
    <row r="1286" spans="1:45">
      <c r="A1286" s="17" t="s">
        <v>9016</v>
      </c>
      <c r="AS1286" t="s">
        <v>6006</v>
      </c>
    </row>
    <row r="1287" spans="1:45">
      <c r="R1287" s="22" t="s">
        <v>6174</v>
      </c>
      <c r="AH1287" s="57" t="s">
        <v>2483</v>
      </c>
      <c r="AI1287" s="18"/>
      <c r="AJ1287" s="57"/>
      <c r="AK1287" s="18"/>
      <c r="AL1287" s="19"/>
      <c r="AN1287" t="s">
        <v>5323</v>
      </c>
      <c r="AO1287" s="151" t="s">
        <v>8411</v>
      </c>
      <c r="AP1287" t="s">
        <v>5323</v>
      </c>
      <c r="AQ1287" s="35" t="s">
        <v>6176</v>
      </c>
      <c r="AS1287" t="s">
        <v>6006</v>
      </c>
    </row>
    <row r="1288" spans="1:45">
      <c r="AH1288" s="19" t="s">
        <v>5323</v>
      </c>
      <c r="AI1288" t="s">
        <v>644</v>
      </c>
      <c r="AJ1288" t="s">
        <v>5323</v>
      </c>
      <c r="AK1288" t="s">
        <v>1359</v>
      </c>
      <c r="AL1288" s="19"/>
      <c r="AN1288" s="1">
        <v>1</v>
      </c>
      <c r="AO1288" s="151" t="s">
        <v>1637</v>
      </c>
      <c r="AP1288" s="1">
        <v>1</v>
      </c>
      <c r="AQ1288" s="100" t="s">
        <v>6175</v>
      </c>
      <c r="AS1288" t="s">
        <v>6006</v>
      </c>
    </row>
    <row r="1289" spans="1:45">
      <c r="AH1289" s="19" t="s">
        <v>1825</v>
      </c>
      <c r="AI1289" t="s">
        <v>4648</v>
      </c>
      <c r="AJ1289" t="s">
        <v>1825</v>
      </c>
      <c r="AK1289" t="s">
        <v>1667</v>
      </c>
      <c r="AL1289" s="19"/>
      <c r="AN1289" t="s">
        <v>1825</v>
      </c>
      <c r="AO1289" s="151" t="s">
        <v>4854</v>
      </c>
      <c r="AP1289" t="s">
        <v>5579</v>
      </c>
      <c r="AS1289" t="s">
        <v>6006</v>
      </c>
    </row>
    <row r="1290" spans="1:45">
      <c r="AH1290" s="19" t="s">
        <v>1825</v>
      </c>
      <c r="AI1290" t="s">
        <v>4209</v>
      </c>
      <c r="AL1290" s="19"/>
      <c r="AN1290" s="1">
        <v>1</v>
      </c>
      <c r="AO1290" s="151" t="s">
        <v>4855</v>
      </c>
      <c r="AP1290" t="s">
        <v>5323</v>
      </c>
      <c r="AQ1290" s="151" t="s">
        <v>4853</v>
      </c>
      <c r="AS1290" t="s">
        <v>6006</v>
      </c>
    </row>
    <row r="1291" spans="1:45">
      <c r="AH1291" s="19"/>
      <c r="AI1291" s="19"/>
      <c r="AJ1291" s="19"/>
      <c r="AK1291" s="19"/>
      <c r="AL1291" s="19"/>
      <c r="AN1291" t="s">
        <v>1825</v>
      </c>
      <c r="AO1291" s="151" t="s">
        <v>4856</v>
      </c>
      <c r="AP1291" s="1">
        <v>1</v>
      </c>
      <c r="AQ1291" s="142" t="s">
        <v>2360</v>
      </c>
      <c r="AS1291" t="s">
        <v>6006</v>
      </c>
    </row>
    <row r="1292" spans="1:45">
      <c r="A1292" s="17" t="s">
        <v>9016</v>
      </c>
      <c r="AO1292" s="151"/>
      <c r="AP1292" s="1"/>
      <c r="AQ1292" s="142"/>
      <c r="AS1292" t="s">
        <v>6006</v>
      </c>
    </row>
    <row r="1293" spans="1:45">
      <c r="R1293" s="11" t="s">
        <v>8063</v>
      </c>
      <c r="AO1293" s="151"/>
      <c r="AP1293" t="s">
        <v>5323</v>
      </c>
      <c r="AQ1293" s="193" t="s">
        <v>1428</v>
      </c>
      <c r="AS1293" t="s">
        <v>6006</v>
      </c>
    </row>
    <row r="1294" spans="1:45">
      <c r="AO1294" s="151"/>
      <c r="AP1294" s="1">
        <v>1</v>
      </c>
      <c r="AQ1294" s="193" t="s">
        <v>8064</v>
      </c>
      <c r="AS1294" t="s">
        <v>6006</v>
      </c>
    </row>
    <row r="1295" spans="1:45">
      <c r="AO1295" s="151"/>
      <c r="AP1295" t="s">
        <v>1825</v>
      </c>
      <c r="AQ1295" s="193" t="s">
        <v>8065</v>
      </c>
      <c r="AS1295" t="s">
        <v>6006</v>
      </c>
    </row>
    <row r="1296" spans="1:45">
      <c r="AO1296" s="151"/>
      <c r="AP1296" s="1"/>
      <c r="AQ1296" s="142"/>
      <c r="AS1296" t="s">
        <v>6006</v>
      </c>
    </row>
    <row r="1297" spans="1:45">
      <c r="A1297" s="17" t="s">
        <v>9016</v>
      </c>
      <c r="AQ1297" s="100"/>
      <c r="AS1297" t="s">
        <v>6006</v>
      </c>
    </row>
    <row r="1298" spans="1:45">
      <c r="R1298" s="16" t="s">
        <v>3330</v>
      </c>
      <c r="AQ1298" s="100"/>
      <c r="AS1298" t="s">
        <v>6006</v>
      </c>
    </row>
    <row r="1299" spans="1:45">
      <c r="P1299" t="s">
        <v>5323</v>
      </c>
      <c r="Q1299" s="132" t="s">
        <v>3331</v>
      </c>
      <c r="R1299" t="s">
        <v>5323</v>
      </c>
      <c r="S1299" s="133" t="s">
        <v>3335</v>
      </c>
      <c r="T1299" t="s">
        <v>5323</v>
      </c>
      <c r="U1299" s="108" t="s">
        <v>3336</v>
      </c>
      <c r="AQ1299" s="100"/>
      <c r="AS1299" t="s">
        <v>6006</v>
      </c>
    </row>
    <row r="1300" spans="1:45">
      <c r="P1300" t="s">
        <v>1825</v>
      </c>
      <c r="Q1300" s="108" t="s">
        <v>3332</v>
      </c>
      <c r="R1300" t="s">
        <v>1825</v>
      </c>
      <c r="S1300" s="108" t="s">
        <v>3338</v>
      </c>
      <c r="AQ1300" s="100"/>
      <c r="AS1300" t="s">
        <v>6006</v>
      </c>
    </row>
    <row r="1301" spans="1:45">
      <c r="P1301" t="s">
        <v>1825</v>
      </c>
      <c r="Q1301" s="108" t="s">
        <v>3333</v>
      </c>
      <c r="R1301" t="s">
        <v>1825</v>
      </c>
      <c r="S1301" s="108" t="s">
        <v>3334</v>
      </c>
      <c r="AQ1301" s="100"/>
      <c r="AS1301" t="s">
        <v>6006</v>
      </c>
    </row>
    <row r="1302" spans="1:45">
      <c r="R1302" t="s">
        <v>1825</v>
      </c>
      <c r="S1302" s="108" t="s">
        <v>3337</v>
      </c>
      <c r="AQ1302" s="100"/>
      <c r="AS1302" t="s">
        <v>6006</v>
      </c>
    </row>
    <row r="1303" spans="1:45">
      <c r="A1303" s="17" t="s">
        <v>9016</v>
      </c>
      <c r="S1303" s="108"/>
      <c r="W1303" s="17"/>
      <c r="AQ1303" s="100"/>
      <c r="AS1303" t="s">
        <v>6006</v>
      </c>
    </row>
    <row r="1304" spans="1:45">
      <c r="R1304" s="3" t="s">
        <v>8261</v>
      </c>
      <c r="S1304" s="108"/>
      <c r="W1304" s="17"/>
      <c r="X1304" t="s">
        <v>5323</v>
      </c>
      <c r="Y1304" s="204" t="s">
        <v>8262</v>
      </c>
      <c r="Z1304" t="s">
        <v>5323</v>
      </c>
      <c r="AA1304" s="204" t="s">
        <v>8264</v>
      </c>
      <c r="AQ1304" s="100"/>
      <c r="AS1304" t="s">
        <v>6006</v>
      </c>
    </row>
    <row r="1305" spans="1:45">
      <c r="S1305" s="108"/>
      <c r="W1305" s="17"/>
      <c r="X1305" s="1">
        <v>1</v>
      </c>
      <c r="Y1305" s="204" t="s">
        <v>3138</v>
      </c>
      <c r="Z1305" s="1">
        <v>1</v>
      </c>
      <c r="AA1305" s="204" t="s">
        <v>8265</v>
      </c>
      <c r="AQ1305" s="100"/>
      <c r="AS1305" t="s">
        <v>6006</v>
      </c>
    </row>
    <row r="1306" spans="1:45">
      <c r="S1306" s="108"/>
      <c r="W1306" s="17"/>
      <c r="X1306" t="s">
        <v>1825</v>
      </c>
      <c r="Y1306" s="204" t="s">
        <v>8263</v>
      </c>
      <c r="Z1306" t="s">
        <v>1825</v>
      </c>
      <c r="AA1306" s="204" t="s">
        <v>8266</v>
      </c>
      <c r="AQ1306" s="100"/>
      <c r="AS1306" t="s">
        <v>6006</v>
      </c>
    </row>
    <row r="1307" spans="1:45">
      <c r="S1307" s="108"/>
      <c r="W1307" s="17"/>
      <c r="X1307" s="1">
        <v>1</v>
      </c>
      <c r="Y1307" s="204" t="s">
        <v>4186</v>
      </c>
      <c r="Z1307" t="s">
        <v>1825</v>
      </c>
      <c r="AA1307" s="204" t="s">
        <v>8267</v>
      </c>
      <c r="AQ1307" s="100"/>
      <c r="AS1307" t="s">
        <v>6006</v>
      </c>
    </row>
    <row r="1308" spans="1:45">
      <c r="A1308" s="17" t="s">
        <v>9016</v>
      </c>
      <c r="R1308" s="7"/>
      <c r="S1308" s="108"/>
      <c r="W1308" s="17"/>
      <c r="X1308" s="1"/>
      <c r="Y1308" s="204"/>
      <c r="AA1308" s="204"/>
      <c r="AQ1308" s="100"/>
      <c r="AS1308" t="s">
        <v>6006</v>
      </c>
    </row>
    <row r="1309" spans="1:45">
      <c r="R1309" s="11" t="s">
        <v>8879</v>
      </c>
      <c r="S1309" s="108"/>
      <c r="W1309" s="17"/>
      <c r="X1309" s="1"/>
      <c r="Y1309" s="204"/>
      <c r="AA1309" s="204"/>
      <c r="AQ1309" s="100"/>
      <c r="AS1309" t="s">
        <v>6006</v>
      </c>
    </row>
    <row r="1310" spans="1:45">
      <c r="R1310" s="20" t="s">
        <v>9228</v>
      </c>
      <c r="S1310" s="19"/>
      <c r="W1310" s="17"/>
      <c r="X1310" s="1"/>
      <c r="Y1310" s="204"/>
      <c r="AA1310" s="204"/>
      <c r="AQ1310" s="100"/>
      <c r="AS1310" t="s">
        <v>6006</v>
      </c>
    </row>
    <row r="1311" spans="1:45">
      <c r="R1311" s="19" t="s">
        <v>5323</v>
      </c>
      <c r="S1311" s="225" t="s">
        <v>9226</v>
      </c>
      <c r="T1311" t="s">
        <v>5323</v>
      </c>
      <c r="U1311" s="223" t="s">
        <v>2418</v>
      </c>
      <c r="W1311" s="17"/>
      <c r="X1311" s="1"/>
      <c r="Y1311" s="204"/>
      <c r="AA1311" s="204"/>
      <c r="AQ1311" s="100"/>
      <c r="AS1311" t="s">
        <v>6006</v>
      </c>
    </row>
    <row r="1312" spans="1:45">
      <c r="R1312" s="19" t="s">
        <v>1825</v>
      </c>
      <c r="S1312" s="225" t="s">
        <v>6091</v>
      </c>
      <c r="T1312" s="1">
        <v>1</v>
      </c>
      <c r="U1312" s="223" t="s">
        <v>8880</v>
      </c>
      <c r="W1312" s="17"/>
      <c r="X1312" s="1"/>
      <c r="Y1312" s="204"/>
      <c r="AA1312" s="204"/>
      <c r="AQ1312" s="100"/>
      <c r="AS1312" t="s">
        <v>6006</v>
      </c>
    </row>
    <row r="1313" spans="1:45">
      <c r="R1313" s="19" t="s">
        <v>1825</v>
      </c>
      <c r="S1313" s="225" t="s">
        <v>9227</v>
      </c>
      <c r="T1313" s="19"/>
      <c r="W1313" s="17"/>
      <c r="X1313" s="1"/>
      <c r="Y1313" s="204"/>
      <c r="AA1313" s="204"/>
      <c r="AQ1313" s="100"/>
      <c r="AS1313" t="s">
        <v>6006</v>
      </c>
    </row>
    <row r="1314" spans="1:45">
      <c r="R1314" s="19"/>
      <c r="S1314" s="19"/>
      <c r="T1314" s="19"/>
      <c r="W1314" s="17"/>
      <c r="X1314" s="1"/>
      <c r="Y1314" s="204"/>
      <c r="AA1314" s="204"/>
      <c r="AQ1314" s="100"/>
      <c r="AS1314" t="s">
        <v>6006</v>
      </c>
    </row>
    <row r="1315" spans="1:45">
      <c r="T1315" t="s">
        <v>5323</v>
      </c>
      <c r="U1315" s="240" t="s">
        <v>9359</v>
      </c>
      <c r="V1315" t="s">
        <v>5323</v>
      </c>
      <c r="W1315" s="240" t="s">
        <v>9357</v>
      </c>
      <c r="X1315" s="1"/>
      <c r="Y1315" s="204"/>
      <c r="AA1315" s="204"/>
      <c r="AQ1315" s="100"/>
      <c r="AS1315" t="s">
        <v>6006</v>
      </c>
    </row>
    <row r="1316" spans="1:45">
      <c r="T1316" t="s">
        <v>1825</v>
      </c>
      <c r="U1316" s="238" t="s">
        <v>5948</v>
      </c>
      <c r="V1316" t="s">
        <v>1825</v>
      </c>
      <c r="W1316" s="238" t="s">
        <v>9358</v>
      </c>
      <c r="X1316" s="1"/>
      <c r="Y1316" s="204"/>
      <c r="AA1316" s="204"/>
      <c r="AQ1316" s="100"/>
      <c r="AS1316" t="s">
        <v>6006</v>
      </c>
    </row>
    <row r="1317" spans="1:45">
      <c r="A1317" s="17" t="s">
        <v>9016</v>
      </c>
      <c r="AO1317" s="154"/>
      <c r="AQ1317" s="100"/>
      <c r="AS1317" t="s">
        <v>6006</v>
      </c>
    </row>
    <row r="1318" spans="1:45">
      <c r="R1318" s="11" t="s">
        <v>8104</v>
      </c>
      <c r="AB1318" t="s">
        <v>5323</v>
      </c>
      <c r="AC1318" s="195" t="s">
        <v>8157</v>
      </c>
      <c r="AD1318" t="s">
        <v>5323</v>
      </c>
      <c r="AE1318" s="195" t="s">
        <v>8126</v>
      </c>
      <c r="AF1318" t="s">
        <v>5323</v>
      </c>
      <c r="AG1318" s="193" t="s">
        <v>573</v>
      </c>
      <c r="AN1318" t="s">
        <v>5323</v>
      </c>
      <c r="AO1318" s="181" t="s">
        <v>7861</v>
      </c>
      <c r="AQ1318" s="100"/>
      <c r="AS1318" t="s">
        <v>6006</v>
      </c>
    </row>
    <row r="1319" spans="1:45">
      <c r="B1319" t="s">
        <v>5323</v>
      </c>
      <c r="C1319" s="226" t="s">
        <v>9010</v>
      </c>
      <c r="D1319" s="223"/>
      <c r="AB1319" s="1">
        <v>1</v>
      </c>
      <c r="AC1319" s="193" t="s">
        <v>8156</v>
      </c>
      <c r="AD1319" s="1">
        <v>1</v>
      </c>
      <c r="AE1319" s="193" t="s">
        <v>8152</v>
      </c>
      <c r="AF1319" s="1">
        <v>1</v>
      </c>
      <c r="AG1319" s="193" t="s">
        <v>8122</v>
      </c>
      <c r="AN1319" s="1">
        <v>1</v>
      </c>
      <c r="AO1319" s="181" t="s">
        <v>7860</v>
      </c>
      <c r="AQ1319" s="100"/>
      <c r="AS1319" t="s">
        <v>6006</v>
      </c>
    </row>
    <row r="1320" spans="1:45">
      <c r="B1320" t="s">
        <v>1825</v>
      </c>
      <c r="C1320" s="223" t="s">
        <v>9011</v>
      </c>
      <c r="D1320" s="223"/>
      <c r="AD1320" t="s">
        <v>1825</v>
      </c>
      <c r="AE1320" s="193" t="s">
        <v>8154</v>
      </c>
      <c r="AF1320" t="s">
        <v>1825</v>
      </c>
      <c r="AO1320" s="154"/>
      <c r="AQ1320" s="100"/>
      <c r="AS1320" t="s">
        <v>6006</v>
      </c>
    </row>
    <row r="1321" spans="1:45">
      <c r="B1321" t="s">
        <v>1825</v>
      </c>
      <c r="C1321" s="226" t="s">
        <v>9012</v>
      </c>
      <c r="D1321" s="223"/>
      <c r="AD1321" t="s">
        <v>1825</v>
      </c>
      <c r="AE1321" s="193" t="s">
        <v>8155</v>
      </c>
      <c r="AF1321" t="s">
        <v>5323</v>
      </c>
      <c r="AG1321" s="193" t="s">
        <v>8123</v>
      </c>
      <c r="AN1321" t="s">
        <v>5323</v>
      </c>
      <c r="AO1321" s="164" t="s">
        <v>9034</v>
      </c>
      <c r="AP1321" t="s">
        <v>5323</v>
      </c>
      <c r="AQ1321" s="164" t="s">
        <v>6494</v>
      </c>
      <c r="AS1321" t="s">
        <v>6006</v>
      </c>
    </row>
    <row r="1322" spans="1:45">
      <c r="B1322" t="s">
        <v>1825</v>
      </c>
      <c r="C1322" s="223" t="s">
        <v>9013</v>
      </c>
      <c r="D1322" s="223"/>
      <c r="R1322" s="1"/>
      <c r="T1322" s="57" t="s">
        <v>5252</v>
      </c>
      <c r="U1322" s="19"/>
      <c r="V1322" s="19"/>
      <c r="W1322" s="19"/>
      <c r="X1322" s="19"/>
      <c r="AD1322" s="1">
        <v>1</v>
      </c>
      <c r="AE1322" s="193" t="s">
        <v>8153</v>
      </c>
      <c r="AF1322" s="1">
        <v>1</v>
      </c>
      <c r="AG1322" s="193" t="s">
        <v>8125</v>
      </c>
      <c r="AN1322" s="1">
        <v>1</v>
      </c>
      <c r="AO1322" s="210" t="s">
        <v>8547</v>
      </c>
      <c r="AP1322" s="1">
        <v>1</v>
      </c>
      <c r="AQ1322" s="210" t="s">
        <v>8664</v>
      </c>
      <c r="AS1322" t="s">
        <v>6006</v>
      </c>
    </row>
    <row r="1323" spans="1:45">
      <c r="R1323" s="1"/>
      <c r="T1323" s="19" t="s">
        <v>5323</v>
      </c>
      <c r="U1323" s="62" t="s">
        <v>5192</v>
      </c>
      <c r="V1323" t="s">
        <v>5323</v>
      </c>
      <c r="W1323" s="37" t="s">
        <v>573</v>
      </c>
      <c r="X1323" s="19"/>
      <c r="AB1323" t="s">
        <v>5323</v>
      </c>
      <c r="AC1323" s="256" t="s">
        <v>573</v>
      </c>
      <c r="AF1323" t="s">
        <v>1825</v>
      </c>
      <c r="AN1323" t="s">
        <v>1825</v>
      </c>
      <c r="AO1323" s="181" t="s">
        <v>7464</v>
      </c>
      <c r="AP1323" t="s">
        <v>1825</v>
      </c>
      <c r="AQ1323" s="210" t="s">
        <v>8663</v>
      </c>
      <c r="AS1323" t="s">
        <v>6006</v>
      </c>
    </row>
    <row r="1324" spans="1:45">
      <c r="R1324" s="1"/>
      <c r="T1324" s="19" t="s">
        <v>1825</v>
      </c>
      <c r="U1324" s="108" t="s">
        <v>3157</v>
      </c>
      <c r="V1324" t="s">
        <v>1825</v>
      </c>
      <c r="W1324" s="142" t="s">
        <v>5191</v>
      </c>
      <c r="X1324" s="19"/>
      <c r="AB1324" s="1">
        <v>1</v>
      </c>
      <c r="AC1324" s="256" t="s">
        <v>9772</v>
      </c>
      <c r="AF1324" t="s">
        <v>5323</v>
      </c>
      <c r="AG1324" s="193" t="s">
        <v>8141</v>
      </c>
      <c r="AN1324" s="1">
        <v>1</v>
      </c>
      <c r="AO1324" s="164" t="s">
        <v>122</v>
      </c>
      <c r="AQ1324" s="100"/>
      <c r="AS1324" t="s">
        <v>6006</v>
      </c>
    </row>
    <row r="1325" spans="1:45">
      <c r="R1325" s="1"/>
      <c r="T1325" s="19"/>
      <c r="U1325" s="19"/>
      <c r="V1325" s="19"/>
      <c r="W1325" s="19"/>
      <c r="X1325" s="19"/>
      <c r="AB1325" t="s">
        <v>1825</v>
      </c>
      <c r="AC1325" s="256" t="s">
        <v>9773</v>
      </c>
      <c r="AF1325" s="1">
        <v>1</v>
      </c>
      <c r="AG1325" s="193" t="s">
        <v>8142</v>
      </c>
      <c r="AN1325" t="s">
        <v>1825</v>
      </c>
      <c r="AO1325" s="256" t="s">
        <v>10077</v>
      </c>
      <c r="AS1325" t="s">
        <v>6006</v>
      </c>
    </row>
    <row r="1326" spans="1:45">
      <c r="R1326" s="1"/>
      <c r="AF1326" t="s">
        <v>1825</v>
      </c>
      <c r="AN1326" s="57" t="s">
        <v>3834</v>
      </c>
      <c r="AO1326" s="19"/>
      <c r="AP1326" s="19"/>
      <c r="AQ1326" s="100"/>
      <c r="AS1326" t="s">
        <v>6006</v>
      </c>
    </row>
    <row r="1327" spans="1:45">
      <c r="R1327" s="1"/>
      <c r="AF1327" t="s">
        <v>5323</v>
      </c>
      <c r="AG1327" s="193" t="s">
        <v>5163</v>
      </c>
      <c r="AN1327" s="19" t="s">
        <v>5323</v>
      </c>
      <c r="AO1327" s="110" t="s">
        <v>6119</v>
      </c>
      <c r="AP1327" s="19"/>
      <c r="AQ1327" s="100"/>
      <c r="AS1327" t="s">
        <v>6006</v>
      </c>
    </row>
    <row r="1328" spans="1:45">
      <c r="R1328" s="1"/>
      <c r="X1328" t="s">
        <v>5323</v>
      </c>
      <c r="Y1328" s="256" t="s">
        <v>9757</v>
      </c>
      <c r="Z1328" t="s">
        <v>5323</v>
      </c>
      <c r="AA1328" s="256" t="s">
        <v>4107</v>
      </c>
      <c r="AB1328" t="s">
        <v>5323</v>
      </c>
      <c r="AC1328" s="204" t="s">
        <v>10268</v>
      </c>
      <c r="AF1328" s="1">
        <v>1</v>
      </c>
      <c r="AG1328" s="193" t="s">
        <v>8124</v>
      </c>
      <c r="AN1328" s="19" t="s">
        <v>1825</v>
      </c>
      <c r="AO1328" s="110" t="s">
        <v>1263</v>
      </c>
      <c r="AP1328" s="19"/>
      <c r="AQ1328" s="100"/>
      <c r="AS1328" t="s">
        <v>6006</v>
      </c>
    </row>
    <row r="1329" spans="18:45">
      <c r="R1329" s="1"/>
      <c r="X1329" s="1">
        <v>1</v>
      </c>
      <c r="Y1329" s="256" t="s">
        <v>1666</v>
      </c>
      <c r="Z1329" s="1">
        <v>1</v>
      </c>
      <c r="AA1329" s="256" t="s">
        <v>9756</v>
      </c>
      <c r="AB1329" s="1">
        <v>1</v>
      </c>
      <c r="AC1329" s="204" t="s">
        <v>4668</v>
      </c>
      <c r="AF1329" t="s">
        <v>1825</v>
      </c>
      <c r="AN1329" s="19" t="s">
        <v>1825</v>
      </c>
      <c r="AO1329" s="169" t="s">
        <v>8068</v>
      </c>
      <c r="AP1329" s="19"/>
      <c r="AQ1329" s="100"/>
      <c r="AS1329" t="s">
        <v>6006</v>
      </c>
    </row>
    <row r="1330" spans="18:45">
      <c r="R1330" s="1"/>
      <c r="X1330" t="s">
        <v>1825</v>
      </c>
      <c r="Y1330" s="256" t="s">
        <v>9758</v>
      </c>
      <c r="AB1330" t="s">
        <v>1825</v>
      </c>
      <c r="AC1330" s="204" t="s">
        <v>10269</v>
      </c>
      <c r="AF1330" t="s">
        <v>5323</v>
      </c>
      <c r="AG1330" s="195" t="s">
        <v>8144</v>
      </c>
      <c r="AN1330" s="19"/>
      <c r="AO1330" s="19"/>
      <c r="AP1330" s="19"/>
      <c r="AQ1330" s="100"/>
      <c r="AS1330" t="s">
        <v>6006</v>
      </c>
    </row>
    <row r="1331" spans="18:45">
      <c r="R1331" s="1"/>
      <c r="X1331" s="1">
        <v>1</v>
      </c>
      <c r="Y1331" s="256" t="s">
        <v>5178</v>
      </c>
      <c r="AF1331" s="1">
        <v>1</v>
      </c>
      <c r="AG1331" s="193" t="s">
        <v>8143</v>
      </c>
      <c r="AP1331" t="s">
        <v>5323</v>
      </c>
      <c r="AQ1331" s="193" t="s">
        <v>3607</v>
      </c>
      <c r="AS1331" t="s">
        <v>6006</v>
      </c>
    </row>
    <row r="1332" spans="18:45">
      <c r="R1332" s="1"/>
      <c r="AF1332" t="s">
        <v>1825</v>
      </c>
      <c r="AP1332" s="1">
        <v>1</v>
      </c>
      <c r="AQ1332" s="193" t="s">
        <v>8069</v>
      </c>
      <c r="AS1332" t="s">
        <v>6006</v>
      </c>
    </row>
    <row r="1333" spans="18:45">
      <c r="R1333" s="1"/>
      <c r="AF1333" t="s">
        <v>5323</v>
      </c>
      <c r="AG1333" s="193" t="s">
        <v>8127</v>
      </c>
      <c r="AP1333" s="1"/>
      <c r="AQ1333" s="193"/>
      <c r="AS1333" t="s">
        <v>6006</v>
      </c>
    </row>
    <row r="1334" spans="18:45">
      <c r="R1334" s="1"/>
      <c r="AF1334" s="1">
        <v>1</v>
      </c>
      <c r="AG1334" s="193" t="s">
        <v>8145</v>
      </c>
      <c r="AP1334" s="1"/>
      <c r="AQ1334" s="193"/>
      <c r="AS1334" t="s">
        <v>6006</v>
      </c>
    </row>
    <row r="1335" spans="18:45">
      <c r="R1335" s="1"/>
      <c r="AF1335" t="s">
        <v>1825</v>
      </c>
      <c r="AG1335" s="193"/>
      <c r="AP1335" s="1"/>
      <c r="AQ1335" s="1"/>
      <c r="AR1335" s="1"/>
      <c r="AS1335" t="s">
        <v>6006</v>
      </c>
    </row>
    <row r="1336" spans="18:45">
      <c r="R1336" s="1"/>
      <c r="AF1336" t="s">
        <v>5323</v>
      </c>
      <c r="AG1336" s="195" t="s">
        <v>8146</v>
      </c>
      <c r="AP1336" t="s">
        <v>5323</v>
      </c>
      <c r="AQ1336" s="206" t="s">
        <v>10391</v>
      </c>
      <c r="AS1336" t="s">
        <v>6006</v>
      </c>
    </row>
    <row r="1337" spans="18:45">
      <c r="R1337" s="1"/>
      <c r="AF1337" s="1">
        <v>1</v>
      </c>
      <c r="AG1337" s="193" t="s">
        <v>8147</v>
      </c>
      <c r="AP1337" t="s">
        <v>1825</v>
      </c>
      <c r="AQ1337" s="169" t="s">
        <v>7405</v>
      </c>
      <c r="AS1337" t="s">
        <v>6006</v>
      </c>
    </row>
    <row r="1338" spans="18:45">
      <c r="R1338" s="1"/>
      <c r="AF1338" t="s">
        <v>1825</v>
      </c>
      <c r="AG1338" s="193"/>
      <c r="AP1338" t="s">
        <v>1825</v>
      </c>
      <c r="AQ1338" s="62" t="s">
        <v>5773</v>
      </c>
      <c r="AS1338" t="s">
        <v>6006</v>
      </c>
    </row>
    <row r="1339" spans="18:45">
      <c r="R1339" s="1"/>
      <c r="AF1339" t="s">
        <v>5323</v>
      </c>
      <c r="AG1339" s="195" t="s">
        <v>2390</v>
      </c>
      <c r="AP1339" t="s">
        <v>1825</v>
      </c>
      <c r="AQ1339" s="204" t="s">
        <v>8268</v>
      </c>
      <c r="AS1339" t="s">
        <v>6006</v>
      </c>
    </row>
    <row r="1340" spans="18:45">
      <c r="R1340" s="1"/>
      <c r="AF1340" s="1">
        <v>1</v>
      </c>
      <c r="AG1340" s="193" t="s">
        <v>8148</v>
      </c>
      <c r="AP1340" s="1"/>
      <c r="AQ1340" s="1"/>
      <c r="AR1340" s="1"/>
      <c r="AS1340" t="s">
        <v>6006</v>
      </c>
    </row>
    <row r="1341" spans="18:45">
      <c r="R1341" s="1"/>
      <c r="AF1341" t="s">
        <v>1825</v>
      </c>
      <c r="AG1341" s="193"/>
      <c r="AP1341" s="1"/>
      <c r="AQ1341" s="193"/>
      <c r="AS1341" t="s">
        <v>6006</v>
      </c>
    </row>
    <row r="1342" spans="18:45">
      <c r="R1342" s="1"/>
      <c r="AF1342" t="s">
        <v>5323</v>
      </c>
      <c r="AG1342" s="193" t="s">
        <v>8149</v>
      </c>
      <c r="AP1342" s="1"/>
      <c r="AQ1342" s="193"/>
      <c r="AS1342" t="s">
        <v>6006</v>
      </c>
    </row>
    <row r="1343" spans="18:45">
      <c r="R1343" s="1"/>
      <c r="AF1343" s="1">
        <v>1</v>
      </c>
      <c r="AG1343" s="193" t="s">
        <v>8150</v>
      </c>
      <c r="AP1343" s="1"/>
      <c r="AQ1343" s="193"/>
      <c r="AS1343" t="s">
        <v>6006</v>
      </c>
    </row>
    <row r="1344" spans="18:45">
      <c r="R1344" s="1"/>
      <c r="AF1344" t="s">
        <v>1825</v>
      </c>
      <c r="AG1344" s="193"/>
      <c r="AP1344" s="1"/>
      <c r="AQ1344" s="193"/>
      <c r="AS1344" t="s">
        <v>6006</v>
      </c>
    </row>
    <row r="1345" spans="1:45">
      <c r="R1345" s="1"/>
      <c r="AF1345" t="s">
        <v>5323</v>
      </c>
      <c r="AG1345" s="193" t="s">
        <v>3879</v>
      </c>
      <c r="AP1345" s="1"/>
      <c r="AQ1345" s="193"/>
      <c r="AS1345" t="s">
        <v>6006</v>
      </c>
    </row>
    <row r="1346" spans="1:45">
      <c r="R1346" s="1"/>
      <c r="AF1346" s="1">
        <v>1</v>
      </c>
      <c r="AG1346" s="193" t="s">
        <v>8151</v>
      </c>
      <c r="AP1346" s="1"/>
      <c r="AQ1346" s="193"/>
      <c r="AS1346" t="s">
        <v>6006</v>
      </c>
    </row>
    <row r="1347" spans="1:45">
      <c r="R1347" s="1"/>
      <c r="AF1347" s="1"/>
      <c r="AG1347" s="193"/>
      <c r="AP1347" s="1"/>
      <c r="AQ1347" s="193"/>
      <c r="AS1347" t="s">
        <v>6006</v>
      </c>
    </row>
    <row r="1348" spans="1:45">
      <c r="R1348" s="1"/>
      <c r="AD1348" t="s">
        <v>5323</v>
      </c>
      <c r="AE1348" s="203" t="s">
        <v>8135</v>
      </c>
      <c r="AF1348" t="s">
        <v>5323</v>
      </c>
      <c r="AG1348" s="203" t="s">
        <v>8137</v>
      </c>
      <c r="AH1348" t="s">
        <v>5323</v>
      </c>
      <c r="AI1348" s="203" t="s">
        <v>8138</v>
      </c>
      <c r="AP1348" s="1"/>
      <c r="AQ1348" s="193"/>
      <c r="AS1348" t="s">
        <v>6006</v>
      </c>
    </row>
    <row r="1349" spans="1:45">
      <c r="R1349" s="1"/>
      <c r="AD1349" t="s">
        <v>1825</v>
      </c>
      <c r="AE1349" s="199" t="s">
        <v>2536</v>
      </c>
      <c r="AF1349" t="s">
        <v>1825</v>
      </c>
      <c r="AG1349" s="193" t="s">
        <v>8130</v>
      </c>
      <c r="AH1349" t="s">
        <v>1825</v>
      </c>
      <c r="AI1349" s="193" t="s">
        <v>8139</v>
      </c>
      <c r="AP1349" s="1"/>
      <c r="AQ1349" s="193"/>
      <c r="AS1349" t="s">
        <v>6006</v>
      </c>
    </row>
    <row r="1350" spans="1:45">
      <c r="R1350" s="1"/>
      <c r="AD1350" t="s">
        <v>1825</v>
      </c>
      <c r="AE1350" s="193" t="s">
        <v>8136</v>
      </c>
      <c r="AF1350" t="s">
        <v>1825</v>
      </c>
      <c r="AG1350" s="193" t="s">
        <v>8131</v>
      </c>
      <c r="AP1350" s="1"/>
      <c r="AQ1350" s="193"/>
      <c r="AS1350" t="s">
        <v>6006</v>
      </c>
    </row>
    <row r="1351" spans="1:45">
      <c r="R1351" s="1"/>
      <c r="AF1351" t="s">
        <v>1825</v>
      </c>
      <c r="AG1351" s="193" t="s">
        <v>8132</v>
      </c>
      <c r="AP1351" s="1"/>
      <c r="AQ1351" s="193"/>
      <c r="AS1351" t="s">
        <v>6006</v>
      </c>
    </row>
    <row r="1352" spans="1:45">
      <c r="R1352" s="1"/>
      <c r="AF1352" t="s">
        <v>1825</v>
      </c>
      <c r="AG1352" s="193" t="s">
        <v>8133</v>
      </c>
      <c r="AP1352" s="1"/>
      <c r="AQ1352" s="193"/>
      <c r="AS1352" t="s">
        <v>6006</v>
      </c>
    </row>
    <row r="1353" spans="1:45">
      <c r="R1353" s="1"/>
      <c r="AF1353" t="s">
        <v>1825</v>
      </c>
      <c r="AG1353" s="193" t="s">
        <v>8134</v>
      </c>
      <c r="AP1353" s="1"/>
      <c r="AQ1353" s="193"/>
      <c r="AS1353" t="s">
        <v>6006</v>
      </c>
    </row>
    <row r="1354" spans="1:45">
      <c r="A1354" s="17" t="s">
        <v>9016</v>
      </c>
      <c r="AQ1354" s="100"/>
      <c r="AS1354" t="s">
        <v>6006</v>
      </c>
    </row>
    <row r="1355" spans="1:45">
      <c r="R1355" s="11" t="s">
        <v>10115</v>
      </c>
      <c r="AJ1355" s="77" t="s">
        <v>2804</v>
      </c>
      <c r="AK1355" s="19"/>
      <c r="AL1355" s="19"/>
      <c r="AM1355" s="19"/>
      <c r="AN1355" s="19"/>
      <c r="AO1355" s="179" t="s">
        <v>9060</v>
      </c>
      <c r="AP1355" s="19"/>
      <c r="AS1355" t="s">
        <v>6006</v>
      </c>
    </row>
    <row r="1356" spans="1:45">
      <c r="V1356" t="s">
        <v>5323</v>
      </c>
      <c r="W1356" s="257" t="s">
        <v>2418</v>
      </c>
      <c r="AJ1356" s="19" t="s">
        <v>5323</v>
      </c>
      <c r="AK1356" s="2" t="s">
        <v>2712</v>
      </c>
      <c r="AL1356" t="s">
        <v>5323</v>
      </c>
      <c r="AM1356" t="s">
        <v>3732</v>
      </c>
      <c r="AN1356" s="19" t="s">
        <v>5323</v>
      </c>
      <c r="AO1356" s="78" t="s">
        <v>2764</v>
      </c>
      <c r="AP1356" s="19"/>
      <c r="AQ1356" s="100"/>
      <c r="AS1356" t="s">
        <v>6006</v>
      </c>
    </row>
    <row r="1357" spans="1:45">
      <c r="U1357" s="114"/>
      <c r="V1357" t="s">
        <v>1825</v>
      </c>
      <c r="W1357" s="256" t="s">
        <v>10116</v>
      </c>
      <c r="AJ1357" s="19" t="s">
        <v>1825</v>
      </c>
      <c r="AK1357" s="8" t="s">
        <v>120</v>
      </c>
      <c r="AL1357" t="s">
        <v>1825</v>
      </c>
      <c r="AM1357" s="8" t="s">
        <v>121</v>
      </c>
      <c r="AN1357" s="19" t="s">
        <v>1825</v>
      </c>
      <c r="AO1357" s="78" t="s">
        <v>5521</v>
      </c>
      <c r="AP1357" s="19"/>
      <c r="AS1357" t="s">
        <v>6006</v>
      </c>
    </row>
    <row r="1358" spans="1:45">
      <c r="U1358" s="62"/>
      <c r="AJ1358" s="19" t="s">
        <v>1825</v>
      </c>
      <c r="AK1358" s="2" t="s">
        <v>2713</v>
      </c>
      <c r="AL1358" s="156" t="s">
        <v>5579</v>
      </c>
      <c r="AM1358" s="19"/>
      <c r="AN1358" s="19" t="s">
        <v>1825</v>
      </c>
      <c r="AO1358" s="78" t="s">
        <v>2765</v>
      </c>
      <c r="AP1358" s="19"/>
      <c r="AS1358" t="s">
        <v>6006</v>
      </c>
    </row>
    <row r="1359" spans="1:45">
      <c r="AJ1359" s="19" t="s">
        <v>1825</v>
      </c>
      <c r="AK1359" s="2" t="s">
        <v>2714</v>
      </c>
      <c r="AL1359" t="s">
        <v>5323</v>
      </c>
      <c r="AM1359" s="164" t="s">
        <v>9051</v>
      </c>
      <c r="AN1359" s="19" t="s">
        <v>1825</v>
      </c>
      <c r="AO1359" s="19"/>
      <c r="AP1359" s="19"/>
      <c r="AS1359" t="s">
        <v>6006</v>
      </c>
    </row>
    <row r="1360" spans="1:45">
      <c r="AJ1360" s="19"/>
      <c r="AK1360" s="19"/>
      <c r="AL1360" s="1">
        <v>1</v>
      </c>
      <c r="AM1360" s="164" t="s">
        <v>238</v>
      </c>
      <c r="AN1360" t="s">
        <v>1825</v>
      </c>
      <c r="AO1360" s="223" t="s">
        <v>9061</v>
      </c>
      <c r="AQ1360" s="100"/>
      <c r="AS1360" t="s">
        <v>6006</v>
      </c>
    </row>
    <row r="1361" spans="1:45">
      <c r="AL1361" t="s">
        <v>1825</v>
      </c>
      <c r="AM1361" s="169" t="s">
        <v>8955</v>
      </c>
      <c r="AN1361" s="1">
        <v>1</v>
      </c>
      <c r="AO1361" s="223" t="s">
        <v>9062</v>
      </c>
      <c r="AS1361" t="s">
        <v>6006</v>
      </c>
    </row>
    <row r="1362" spans="1:45">
      <c r="AL1362" t="s">
        <v>1825</v>
      </c>
      <c r="AM1362" s="169" t="s">
        <v>9054</v>
      </c>
      <c r="AN1362" t="s">
        <v>1825</v>
      </c>
      <c r="AO1362" s="179" t="s">
        <v>10146</v>
      </c>
      <c r="AP1362" s="19"/>
      <c r="AQ1362" s="19"/>
      <c r="AR1362" s="19"/>
      <c r="AS1362" t="s">
        <v>6006</v>
      </c>
    </row>
    <row r="1363" spans="1:45">
      <c r="AL1363" t="s">
        <v>1825</v>
      </c>
      <c r="AM1363" s="169" t="s">
        <v>9053</v>
      </c>
      <c r="AN1363" t="s">
        <v>5323</v>
      </c>
      <c r="AO1363" s="226" t="s">
        <v>9056</v>
      </c>
      <c r="AP1363" t="s">
        <v>5323</v>
      </c>
      <c r="AQ1363" s="226" t="s">
        <v>8013</v>
      </c>
      <c r="AS1363" t="s">
        <v>6006</v>
      </c>
    </row>
    <row r="1364" spans="1:45">
      <c r="AM1364" s="169"/>
      <c r="AN1364" t="s">
        <v>1825</v>
      </c>
      <c r="AO1364" s="226" t="s">
        <v>9055</v>
      </c>
      <c r="AP1364" t="s">
        <v>1825</v>
      </c>
      <c r="AQ1364" s="249" t="s">
        <v>9669</v>
      </c>
      <c r="AS1364" t="s">
        <v>6006</v>
      </c>
    </row>
    <row r="1365" spans="1:45">
      <c r="AL1365" t="s">
        <v>5323</v>
      </c>
      <c r="AM1365" s="256" t="s">
        <v>10142</v>
      </c>
      <c r="AN1365" t="s">
        <v>1825</v>
      </c>
      <c r="AO1365" s="223" t="s">
        <v>9057</v>
      </c>
      <c r="AP1365" t="s">
        <v>1825</v>
      </c>
      <c r="AQ1365" s="223" t="s">
        <v>10145</v>
      </c>
      <c r="AS1365" t="s">
        <v>6006</v>
      </c>
    </row>
    <row r="1366" spans="1:45">
      <c r="AL1366" s="1">
        <v>1</v>
      </c>
      <c r="AM1366" s="169" t="s">
        <v>10144</v>
      </c>
      <c r="AN1366" t="s">
        <v>1825</v>
      </c>
      <c r="AO1366" s="19"/>
      <c r="AP1366" s="19"/>
      <c r="AQ1366" s="19"/>
      <c r="AR1366" s="19"/>
      <c r="AS1366" t="s">
        <v>6006</v>
      </c>
    </row>
    <row r="1367" spans="1:45">
      <c r="AL1367" t="s">
        <v>1825</v>
      </c>
      <c r="AM1367" s="256" t="s">
        <v>10141</v>
      </c>
      <c r="AN1367" t="s">
        <v>5323</v>
      </c>
      <c r="AO1367" s="226" t="s">
        <v>9058</v>
      </c>
      <c r="AS1367" t="s">
        <v>6006</v>
      </c>
    </row>
    <row r="1368" spans="1:45">
      <c r="AL1368" t="s">
        <v>1825</v>
      </c>
      <c r="AM1368" s="217" t="s">
        <v>8379</v>
      </c>
      <c r="AN1368" t="s">
        <v>1825</v>
      </c>
      <c r="AO1368" s="226" t="s">
        <v>9059</v>
      </c>
      <c r="AS1368" t="s">
        <v>6006</v>
      </c>
    </row>
    <row r="1369" spans="1:45">
      <c r="AL1369" t="s">
        <v>1825</v>
      </c>
      <c r="AM1369" s="256" t="s">
        <v>10147</v>
      </c>
      <c r="AN1369" t="s">
        <v>1825</v>
      </c>
      <c r="AO1369" s="179" t="s">
        <v>10098</v>
      </c>
      <c r="AP1369" s="19"/>
      <c r="AS1369" t="s">
        <v>6006</v>
      </c>
    </row>
    <row r="1370" spans="1:45">
      <c r="AL1370" t="s">
        <v>1825</v>
      </c>
      <c r="AM1370" s="256" t="s">
        <v>10143</v>
      </c>
      <c r="AN1370" s="19" t="s">
        <v>5323</v>
      </c>
      <c r="AO1370" s="256" t="s">
        <v>10094</v>
      </c>
      <c r="AP1370" s="19"/>
      <c r="AS1370" t="s">
        <v>6006</v>
      </c>
    </row>
    <row r="1371" spans="1:45">
      <c r="AN1371" s="19" t="s">
        <v>1825</v>
      </c>
      <c r="AO1371" s="256" t="s">
        <v>10095</v>
      </c>
      <c r="AP1371" s="19"/>
      <c r="AS1371" t="s">
        <v>6006</v>
      </c>
    </row>
    <row r="1372" spans="1:45">
      <c r="AN1372" s="19" t="s">
        <v>1825</v>
      </c>
      <c r="AO1372" s="256" t="s">
        <v>10096</v>
      </c>
      <c r="AP1372" s="19"/>
      <c r="AS1372" t="s">
        <v>6006</v>
      </c>
    </row>
    <row r="1373" spans="1:45">
      <c r="AN1373" s="19" t="s">
        <v>1825</v>
      </c>
      <c r="AO1373" s="256" t="s">
        <v>10097</v>
      </c>
      <c r="AP1373" s="19"/>
      <c r="AS1373" t="s">
        <v>6006</v>
      </c>
    </row>
    <row r="1374" spans="1:45">
      <c r="A1374" s="17" t="s">
        <v>9016</v>
      </c>
      <c r="R1374" s="17"/>
      <c r="AN1374" s="19"/>
      <c r="AO1374" s="19"/>
      <c r="AP1374" s="19"/>
      <c r="AS1374" t="s">
        <v>6006</v>
      </c>
    </row>
    <row r="1375" spans="1:45">
      <c r="R1375" s="3" t="s">
        <v>9845</v>
      </c>
      <c r="AO1375" s="226"/>
      <c r="AS1375" t="s">
        <v>6006</v>
      </c>
    </row>
    <row r="1376" spans="1:45">
      <c r="R1376" t="s">
        <v>5323</v>
      </c>
      <c r="S1376" s="256" t="s">
        <v>5255</v>
      </c>
      <c r="AO1376" s="226"/>
      <c r="AS1376" t="s">
        <v>6006</v>
      </c>
    </row>
    <row r="1377" spans="1:45">
      <c r="R1377" s="1">
        <v>1</v>
      </c>
      <c r="S1377" s="256" t="s">
        <v>9846</v>
      </c>
      <c r="AO1377" s="226"/>
      <c r="AS1377" t="s">
        <v>6006</v>
      </c>
    </row>
    <row r="1378" spans="1:45">
      <c r="R1378" s="1">
        <v>1</v>
      </c>
      <c r="S1378" s="256" t="s">
        <v>9847</v>
      </c>
      <c r="AO1378" s="226"/>
      <c r="AS1378" t="s">
        <v>6006</v>
      </c>
    </row>
    <row r="1379" spans="1:45">
      <c r="A1379" s="17" t="s">
        <v>9016</v>
      </c>
      <c r="AM1379" s="164"/>
      <c r="AS1379" t="s">
        <v>6006</v>
      </c>
    </row>
    <row r="1380" spans="1:45">
      <c r="R1380" s="22" t="s">
        <v>6905</v>
      </c>
      <c r="AM1380" s="164"/>
      <c r="AO1380" s="169"/>
      <c r="AP1380" s="57" t="s">
        <v>7151</v>
      </c>
      <c r="AQ1380" s="19"/>
      <c r="AR1380" s="19"/>
      <c r="AS1380" t="s">
        <v>6006</v>
      </c>
    </row>
    <row r="1381" spans="1:45">
      <c r="R1381" s="7"/>
      <c r="AM1381" s="164"/>
      <c r="AO1381" s="169"/>
      <c r="AP1381" s="19" t="s">
        <v>5323</v>
      </c>
      <c r="AQ1381" s="142" t="s">
        <v>5017</v>
      </c>
      <c r="AS1381" t="s">
        <v>6006</v>
      </c>
    </row>
    <row r="1382" spans="1:45">
      <c r="R1382" s="7"/>
      <c r="AM1382" s="164"/>
      <c r="AO1382" s="169"/>
      <c r="AP1382" s="19" t="s">
        <v>1825</v>
      </c>
      <c r="AQ1382" s="142" t="s">
        <v>5018</v>
      </c>
      <c r="AS1382" t="s">
        <v>6006</v>
      </c>
    </row>
    <row r="1383" spans="1:45">
      <c r="R1383" s="7"/>
      <c r="AM1383" s="164"/>
      <c r="AO1383" s="169"/>
      <c r="AP1383" s="19" t="s">
        <v>1825</v>
      </c>
      <c r="AQ1383" s="169" t="s">
        <v>8105</v>
      </c>
      <c r="AS1383" t="s">
        <v>6006</v>
      </c>
    </row>
    <row r="1384" spans="1:45">
      <c r="A1384" s="17" t="s">
        <v>9016</v>
      </c>
      <c r="AM1384" s="2"/>
      <c r="AP1384" s="19"/>
      <c r="AQ1384" s="19"/>
      <c r="AR1384" s="19"/>
      <c r="AS1384" t="s">
        <v>6006</v>
      </c>
    </row>
    <row r="1385" spans="1:45">
      <c r="R1385" s="11" t="s">
        <v>9811</v>
      </c>
      <c r="Z1385" t="s">
        <v>5323</v>
      </c>
      <c r="AA1385" s="256" t="s">
        <v>9828</v>
      </c>
      <c r="AB1385" t="s">
        <v>5323</v>
      </c>
      <c r="AC1385" s="256" t="s">
        <v>9826</v>
      </c>
      <c r="AH1385" s="77" t="s">
        <v>5421</v>
      </c>
      <c r="AI1385" s="19"/>
      <c r="AO1385" s="238" t="s">
        <v>9444</v>
      </c>
      <c r="AS1385" t="s">
        <v>6006</v>
      </c>
    </row>
    <row r="1386" spans="1:45">
      <c r="Z1386" s="1">
        <v>1</v>
      </c>
      <c r="AA1386" s="256" t="s">
        <v>4368</v>
      </c>
      <c r="AB1386" s="1">
        <v>1</v>
      </c>
      <c r="AC1386" s="256" t="s">
        <v>9827</v>
      </c>
      <c r="AH1386" s="19" t="s">
        <v>5323</v>
      </c>
      <c r="AI1386" s="100" t="s">
        <v>5420</v>
      </c>
      <c r="AJ1386" t="s">
        <v>5323</v>
      </c>
      <c r="AK1386" s="100" t="s">
        <v>1380</v>
      </c>
      <c r="AS1386" t="s">
        <v>6006</v>
      </c>
    </row>
    <row r="1387" spans="1:45">
      <c r="Z1387" t="s">
        <v>1825</v>
      </c>
      <c r="AA1387" s="256" t="s">
        <v>9829</v>
      </c>
      <c r="AH1387" s="19" t="s">
        <v>1825</v>
      </c>
      <c r="AI1387" s="100" t="s">
        <v>1381</v>
      </c>
      <c r="AJ1387" s="19"/>
      <c r="AS1387" t="s">
        <v>6006</v>
      </c>
    </row>
    <row r="1388" spans="1:45">
      <c r="Z1388" s="1">
        <v>1</v>
      </c>
      <c r="AA1388" s="256" t="s">
        <v>6039</v>
      </c>
      <c r="AH1388" s="19" t="s">
        <v>1825</v>
      </c>
      <c r="AI1388" s="100" t="s">
        <v>1382</v>
      </c>
      <c r="AJ1388" s="19"/>
      <c r="AS1388" t="s">
        <v>6006</v>
      </c>
    </row>
    <row r="1389" spans="1:45">
      <c r="AH1389" s="19" t="s">
        <v>1825</v>
      </c>
      <c r="AI1389" s="100" t="s">
        <v>1383</v>
      </c>
      <c r="AJ1389" s="19"/>
      <c r="AS1389" t="s">
        <v>6006</v>
      </c>
    </row>
    <row r="1390" spans="1:45">
      <c r="A1390" s="17" t="s">
        <v>9016</v>
      </c>
      <c r="AH1390" s="19"/>
      <c r="AI1390" s="19"/>
      <c r="AJ1390" s="19"/>
      <c r="AS1390" t="s">
        <v>6006</v>
      </c>
    </row>
    <row r="1391" spans="1:45">
      <c r="R1391" s="3" t="s">
        <v>8954</v>
      </c>
      <c r="AL1391" t="s">
        <v>5323</v>
      </c>
      <c r="AM1391" s="35" t="s">
        <v>5682</v>
      </c>
      <c r="AS1391" t="s">
        <v>6006</v>
      </c>
    </row>
    <row r="1392" spans="1:45">
      <c r="AL1392" s="1">
        <v>1</v>
      </c>
      <c r="AM1392" s="62" t="s">
        <v>1415</v>
      </c>
      <c r="AS1392" t="s">
        <v>6006</v>
      </c>
    </row>
    <row r="1393" spans="1:45">
      <c r="AL1393" t="s">
        <v>1825</v>
      </c>
      <c r="AM1393" s="96" t="s">
        <v>468</v>
      </c>
      <c r="AS1393" t="s">
        <v>6006</v>
      </c>
    </row>
    <row r="1394" spans="1:45">
      <c r="A1394" s="17" t="s">
        <v>9016</v>
      </c>
      <c r="AL1394" s="1"/>
      <c r="AM1394" s="62"/>
      <c r="AS1394" t="s">
        <v>6006</v>
      </c>
    </row>
    <row r="1395" spans="1:45">
      <c r="R1395" s="3" t="s">
        <v>9129</v>
      </c>
      <c r="AB1395" t="s">
        <v>5323</v>
      </c>
      <c r="AC1395" s="223" t="s">
        <v>3959</v>
      </c>
      <c r="AL1395" s="1"/>
      <c r="AM1395" s="62"/>
      <c r="AS1395" t="s">
        <v>6006</v>
      </c>
    </row>
    <row r="1396" spans="1:45">
      <c r="AB1396" s="1">
        <v>1</v>
      </c>
      <c r="AC1396" s="223" t="s">
        <v>9130</v>
      </c>
      <c r="AL1396" s="1"/>
      <c r="AM1396" s="62"/>
      <c r="AS1396" t="s">
        <v>6006</v>
      </c>
    </row>
    <row r="1397" spans="1:45">
      <c r="AB1397" t="s">
        <v>1825</v>
      </c>
      <c r="AC1397" s="223" t="s">
        <v>9131</v>
      </c>
      <c r="AL1397" s="1"/>
      <c r="AM1397" s="62"/>
      <c r="AS1397" t="s">
        <v>6006</v>
      </c>
    </row>
    <row r="1398" spans="1:45">
      <c r="AB1398" s="1">
        <v>1</v>
      </c>
      <c r="AC1398" s="223" t="s">
        <v>1870</v>
      </c>
      <c r="AL1398" s="1"/>
      <c r="AM1398" s="62"/>
      <c r="AS1398" t="s">
        <v>6006</v>
      </c>
    </row>
    <row r="1399" spans="1:45">
      <c r="AS1399" t="s">
        <v>6006</v>
      </c>
    </row>
    <row r="1400" spans="1:45">
      <c r="M1400" t="s">
        <v>2091</v>
      </c>
      <c r="O1400" t="s">
        <v>6007</v>
      </c>
      <c r="Q1400" t="s">
        <v>5345</v>
      </c>
      <c r="S1400" t="s">
        <v>2433</v>
      </c>
      <c r="U1400" t="s">
        <v>2434</v>
      </c>
      <c r="W1400" t="s">
        <v>2435</v>
      </c>
      <c r="Y1400" t="s">
        <v>2436</v>
      </c>
      <c r="AA1400" t="s">
        <v>2437</v>
      </c>
      <c r="AC1400" t="s">
        <v>2438</v>
      </c>
      <c r="AE1400" t="s">
        <v>2439</v>
      </c>
      <c r="AG1400" t="s">
        <v>2440</v>
      </c>
      <c r="AI1400" t="s">
        <v>2441</v>
      </c>
      <c r="AK1400" t="s">
        <v>2502</v>
      </c>
      <c r="AM1400" t="s">
        <v>4231</v>
      </c>
      <c r="AO1400" t="s">
        <v>3092</v>
      </c>
      <c r="AQ1400" t="s">
        <v>3328</v>
      </c>
      <c r="AS1400" t="s">
        <v>6006</v>
      </c>
    </row>
    <row r="1401" spans="1:45">
      <c r="C1401" s="17" t="s">
        <v>9008</v>
      </c>
      <c r="E1401" s="17" t="s">
        <v>8968</v>
      </c>
      <c r="G1401" s="17" t="s">
        <v>8969</v>
      </c>
      <c r="I1401" s="17" t="s">
        <v>8970</v>
      </c>
      <c r="K1401" s="17" t="s">
        <v>7632</v>
      </c>
      <c r="M1401" t="s">
        <v>5599</v>
      </c>
      <c r="O1401" t="s">
        <v>5600</v>
      </c>
      <c r="Q1401" t="s">
        <v>5601</v>
      </c>
      <c r="S1401" t="s">
        <v>5923</v>
      </c>
      <c r="U1401" t="s">
        <v>3838</v>
      </c>
      <c r="W1401" t="s">
        <v>3837</v>
      </c>
      <c r="Y1401" t="s">
        <v>695</v>
      </c>
      <c r="AA1401" t="s">
        <v>696</v>
      </c>
      <c r="AC1401" t="s">
        <v>697</v>
      </c>
      <c r="AE1401" t="s">
        <v>698</v>
      </c>
      <c r="AG1401" t="s">
        <v>699</v>
      </c>
      <c r="AI1401" t="s">
        <v>700</v>
      </c>
      <c r="AK1401" t="s">
        <v>701</v>
      </c>
      <c r="AM1401" t="s">
        <v>702</v>
      </c>
      <c r="AO1401" t="s">
        <v>703</v>
      </c>
      <c r="AQ1401" t="s">
        <v>704</v>
      </c>
      <c r="AS1401" t="s">
        <v>6006</v>
      </c>
    </row>
    <row r="1402" spans="1:45">
      <c r="A1402" t="s">
        <v>2092</v>
      </c>
      <c r="P1402" t="s">
        <v>2092</v>
      </c>
      <c r="Q1402" t="s">
        <v>4918</v>
      </c>
      <c r="R1402" t="s">
        <v>2092</v>
      </c>
      <c r="S1402" t="s">
        <v>4918</v>
      </c>
      <c r="T1402" t="s">
        <v>2092</v>
      </c>
      <c r="U1402" t="s">
        <v>4918</v>
      </c>
      <c r="V1402" t="s">
        <v>2092</v>
      </c>
      <c r="W1402" t="s">
        <v>4918</v>
      </c>
      <c r="X1402" t="s">
        <v>2092</v>
      </c>
      <c r="Y1402" t="s">
        <v>4918</v>
      </c>
      <c r="AA1402" t="s">
        <v>4918</v>
      </c>
      <c r="AB1402" t="s">
        <v>2092</v>
      </c>
      <c r="AC1402" t="s">
        <v>4918</v>
      </c>
      <c r="AD1402" t="s">
        <v>2092</v>
      </c>
      <c r="AE1402" t="s">
        <v>4918</v>
      </c>
      <c r="AF1402" t="s">
        <v>2092</v>
      </c>
      <c r="AG1402" t="s">
        <v>4918</v>
      </c>
      <c r="AI1402" t="s">
        <v>4918</v>
      </c>
      <c r="AK1402" t="s">
        <v>4918</v>
      </c>
      <c r="AM1402" t="s">
        <v>4918</v>
      </c>
      <c r="AO1402" t="s">
        <v>4918</v>
      </c>
      <c r="AQ1402" t="s">
        <v>4918</v>
      </c>
      <c r="AR1402" t="s">
        <v>3093</v>
      </c>
      <c r="AS1402" t="s">
        <v>6006</v>
      </c>
    </row>
    <row r="1403" spans="1:45">
      <c r="A1403" s="2" t="s">
        <v>5612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>
        <f>SUM(L5:L1399)</f>
        <v>0</v>
      </c>
      <c r="O1403" s="2">
        <f>SUM(N5:N1399)</f>
        <v>6</v>
      </c>
      <c r="Q1403" s="2">
        <f>SUM(P5:P1399)</f>
        <v>24</v>
      </c>
      <c r="R1403" s="1"/>
      <c r="S1403" s="2">
        <f>SUM(R5:R1399)</f>
        <v>21</v>
      </c>
      <c r="T1403" s="1"/>
      <c r="U1403" s="2">
        <f>SUM(T5:T1399)</f>
        <v>26</v>
      </c>
      <c r="V1403" s="1"/>
      <c r="W1403" s="2">
        <f>SUM(V5:V1399)</f>
        <v>35</v>
      </c>
      <c r="X1403" s="1"/>
      <c r="Y1403" s="2">
        <f>SUM(X5:X1399)</f>
        <v>46</v>
      </c>
      <c r="Z1403" s="1"/>
      <c r="AA1403" s="2">
        <f>SUM(Z5:Z1399)</f>
        <v>57</v>
      </c>
      <c r="AB1403" s="1"/>
      <c r="AC1403" s="2">
        <f>SUM(AB5:AB1399)</f>
        <v>87</v>
      </c>
      <c r="AD1403" s="1"/>
      <c r="AE1403" s="2">
        <f>SUM(AD5:AD1399)</f>
        <v>70</v>
      </c>
      <c r="AF1403" s="1"/>
      <c r="AG1403" s="2">
        <f>SUM(AF5:AF1399)</f>
        <v>58</v>
      </c>
      <c r="AH1403" s="1"/>
      <c r="AI1403" s="2">
        <f>SUM(AH5:AH1399)</f>
        <v>64</v>
      </c>
      <c r="AJ1403" s="1"/>
      <c r="AK1403" s="2">
        <f>SUM(AJ5:AJ1399)</f>
        <v>52</v>
      </c>
      <c r="AL1403" s="1"/>
      <c r="AM1403" s="2">
        <f>SUM(AL5:AL1399)</f>
        <v>41</v>
      </c>
      <c r="AN1403" s="1"/>
      <c r="AO1403" s="2">
        <f>SUM(AN5:AN1399)</f>
        <v>62</v>
      </c>
      <c r="AP1403" s="1"/>
      <c r="AQ1403" s="2">
        <f>SUM(AP5:AP1399)</f>
        <v>28</v>
      </c>
      <c r="AR1403" s="1">
        <f>SUM(M1403:AQ1403)</f>
        <v>677</v>
      </c>
      <c r="AS1403" t="s">
        <v>6006</v>
      </c>
    </row>
    <row r="1404" spans="1:45">
      <c r="A1404" s="2" t="s">
        <v>5957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>
        <v>0</v>
      </c>
      <c r="O1404" s="1">
        <v>1</v>
      </c>
      <c r="Q1404" s="1">
        <v>3</v>
      </c>
      <c r="R1404" s="1"/>
      <c r="S1404" s="1">
        <v>4</v>
      </c>
      <c r="T1404" s="1"/>
      <c r="U1404" s="1">
        <v>4</v>
      </c>
      <c r="V1404" s="1"/>
      <c r="W1404" s="1">
        <v>5</v>
      </c>
      <c r="X1404" s="1" t="s">
        <v>8878</v>
      </c>
      <c r="Y1404" s="1">
        <v>4</v>
      </c>
      <c r="Z1404" s="1"/>
      <c r="AA1404" s="1">
        <v>8</v>
      </c>
      <c r="AB1404" s="1"/>
      <c r="AC1404" s="1">
        <v>3</v>
      </c>
      <c r="AD1404" s="1"/>
      <c r="AE1404" s="1">
        <v>5</v>
      </c>
      <c r="AF1404" s="1"/>
      <c r="AG1404" s="1">
        <v>12</v>
      </c>
      <c r="AH1404" s="1"/>
      <c r="AI1404" s="1">
        <v>6</v>
      </c>
      <c r="AJ1404" s="1"/>
      <c r="AK1404" s="1">
        <v>8</v>
      </c>
      <c r="AL1404" s="1"/>
      <c r="AM1404" s="1">
        <v>19</v>
      </c>
      <c r="AN1404" s="1"/>
      <c r="AO1404" s="1">
        <v>8</v>
      </c>
      <c r="AP1404" s="1"/>
      <c r="AQ1404" s="1">
        <v>6</v>
      </c>
      <c r="AR1404" s="1">
        <f>SUM(M1404:AQ1404)</f>
        <v>96</v>
      </c>
      <c r="AS1404" t="s">
        <v>6006</v>
      </c>
    </row>
    <row r="1405" spans="1:45">
      <c r="A1405" s="2" t="s">
        <v>5745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1">
        <f>M1403+M1404</f>
        <v>0</v>
      </c>
      <c r="O1405" s="1">
        <f>O1403+O1404</f>
        <v>7</v>
      </c>
      <c r="Q1405" s="1">
        <f>Q1403+Q1404</f>
        <v>27</v>
      </c>
      <c r="R1405" s="1"/>
      <c r="S1405" s="1">
        <f>S1403+S1404</f>
        <v>25</v>
      </c>
      <c r="T1405" s="1"/>
      <c r="U1405" s="1">
        <f>U1403+U1404</f>
        <v>30</v>
      </c>
      <c r="V1405" s="1"/>
      <c r="W1405" s="1">
        <f>W1403+W1404</f>
        <v>40</v>
      </c>
      <c r="X1405" s="1"/>
      <c r="Y1405" s="1">
        <f>Y1403+Y1404</f>
        <v>50</v>
      </c>
      <c r="Z1405" s="1"/>
      <c r="AA1405" s="1">
        <f>AA1403+AA1404</f>
        <v>65</v>
      </c>
      <c r="AB1405" s="1"/>
      <c r="AC1405" s="1">
        <f>AC1403+AC1404</f>
        <v>90</v>
      </c>
      <c r="AD1405" s="1"/>
      <c r="AE1405" s="1">
        <f>AE1403+AE1404</f>
        <v>75</v>
      </c>
      <c r="AF1405" s="1"/>
      <c r="AG1405" s="1">
        <f>AG1403+AG1404</f>
        <v>70</v>
      </c>
      <c r="AH1405" s="1"/>
      <c r="AI1405" s="1">
        <f>AI1403+AI1404</f>
        <v>70</v>
      </c>
      <c r="AJ1405" s="1"/>
      <c r="AK1405" s="1">
        <f>AK1403+AK1404</f>
        <v>60</v>
      </c>
      <c r="AL1405" s="1"/>
      <c r="AM1405" s="1">
        <f>AM1403+AM1404</f>
        <v>60</v>
      </c>
      <c r="AN1405" s="1"/>
      <c r="AO1405" s="1">
        <f>AO1403+AO1404</f>
        <v>70</v>
      </c>
      <c r="AP1405" s="1"/>
      <c r="AQ1405" s="1">
        <f>AQ1403+AQ1404</f>
        <v>34</v>
      </c>
      <c r="AR1405" s="1">
        <f>AR1403+AR1404</f>
        <v>773</v>
      </c>
      <c r="AS1405" t="s">
        <v>6006</v>
      </c>
    </row>
    <row r="1406" spans="1:45">
      <c r="A1406" s="1" t="s">
        <v>3329</v>
      </c>
      <c r="B1406" s="1"/>
      <c r="C1406" s="1"/>
      <c r="D1406" s="1"/>
      <c r="E1406" s="7" t="s">
        <v>9009</v>
      </c>
      <c r="F1406" s="1"/>
      <c r="G1406" s="1"/>
      <c r="H1406" s="1"/>
      <c r="I1406" s="1"/>
      <c r="J1406" s="1"/>
      <c r="K1406" s="1"/>
      <c r="N1406" t="s">
        <v>6005</v>
      </c>
      <c r="O1406" t="s">
        <v>6005</v>
      </c>
      <c r="Q1406" t="s">
        <v>6005</v>
      </c>
      <c r="S1406" t="s">
        <v>6005</v>
      </c>
      <c r="U1406" t="s">
        <v>6005</v>
      </c>
      <c r="W1406" t="s">
        <v>6005</v>
      </c>
      <c r="Y1406" t="s">
        <v>6005</v>
      </c>
      <c r="AA1406" t="s">
        <v>6005</v>
      </c>
      <c r="AC1406" t="s">
        <v>6005</v>
      </c>
      <c r="AE1406" t="s">
        <v>6005</v>
      </c>
      <c r="AG1406" t="s">
        <v>6005</v>
      </c>
      <c r="AI1406" t="s">
        <v>6005</v>
      </c>
      <c r="AK1406" t="s">
        <v>6005</v>
      </c>
      <c r="AL1406" t="s">
        <v>6005</v>
      </c>
      <c r="AN1406" t="s">
        <v>6005</v>
      </c>
      <c r="AQ1406" t="s">
        <v>5958</v>
      </c>
      <c r="AR1406" t="s">
        <v>6005</v>
      </c>
      <c r="AS1406" t="s">
        <v>6006</v>
      </c>
    </row>
    <row r="1411" spans="39:39">
      <c r="AM1411" s="1"/>
    </row>
  </sheetData>
  <phoneticPr fontId="0" type="noConversion"/>
  <hyperlinks>
    <hyperlink ref="A194" r:id="rId1" display="http://freepages.genealogy.rootsweb.com/~gregheberle/HEBERLE-IMAGES.htm"/>
    <hyperlink ref="A200" r:id="rId2" display="..\HEBERLE-HOUSES-BUSINESSES-WEBPAGES.htm"/>
    <hyperlink ref="A193" r:id="rId3"/>
    <hyperlink ref="A198" r:id="rId4" display="..\Htm\Sport\Sport.htm"/>
    <hyperlink ref="A191" r:id="rId5" display="..\Htm\Doctors-Professors\DoctorsProfessors.htm"/>
    <hyperlink ref="A192" r:id="rId6" display="..\Htm\Immigration\Migration.htm"/>
    <hyperlink ref="A195" r:id="rId7" display="..\Htm\Politicians\Politicians.htm"/>
    <hyperlink ref="A196" r:id="rId8" display="..\Htm\Publications\Books-Papers.htm"/>
    <hyperlink ref="A197" r:id="rId9" display="..\Htm\Religious\ReligiousProfessionals.htm"/>
    <hyperlink ref="A199" r:id="rId10" display="..\Htm\WarService\WarService.htm"/>
    <hyperlink ref="A201" r:id="rId11"/>
    <hyperlink ref="A202" r:id="rId12"/>
    <hyperlink ref="N1" r:id="rId13"/>
  </hyperlinks>
  <printOptions gridLinesSet="0"/>
  <pageMargins left="0" right="0" top="0.19685039370078741" bottom="0.19685039370078741" header="0.11811023622047245" footer="0.11811023622047245"/>
  <pageSetup paperSize="9" scale="16" fitToHeight="4" orientation="landscape" horizontalDpi="360" r:id="rId14"/>
  <headerFooter alignWithMargins="0">
    <oddHeader>&amp;A</oddHeader>
    <oddFooter>Page &amp;P</oddFooter>
  </headerFooter>
  <drawing r:id="rId15"/>
  <webPublishItems count="1">
    <webPublishItem id="9249" divId="H-sgermy_9249" sourceType="printArea" destinationFile="C:\homepage\Htm\familytree\sg7SWBWexclRott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0"/>
  <sheetViews>
    <sheetView showGridLines="0" zoomScale="60" workbookViewId="0">
      <selection activeCell="A17" sqref="A17:A19"/>
    </sheetView>
  </sheetViews>
  <sheetFormatPr defaultRowHeight="12.75"/>
  <cols>
    <col min="1" max="1" width="2.7109375" customWidth="1"/>
    <col min="2" max="2" width="16.5703125" customWidth="1"/>
    <col min="3" max="3" width="3" customWidth="1"/>
    <col min="4" max="4" width="23.140625" customWidth="1"/>
    <col min="5" max="5" width="3.140625" customWidth="1"/>
    <col min="6" max="6" width="25.42578125" customWidth="1"/>
    <col min="7" max="7" width="3" customWidth="1"/>
    <col min="8" max="8" width="32.28515625" customWidth="1"/>
    <col min="9" max="9" width="2.7109375" customWidth="1"/>
    <col min="10" max="10" width="30.7109375" customWidth="1"/>
    <col min="11" max="11" width="2.7109375" customWidth="1"/>
    <col min="12" max="12" width="30" customWidth="1"/>
    <col min="13" max="13" width="2.7109375" customWidth="1"/>
    <col min="14" max="14" width="30.28515625" customWidth="1"/>
    <col min="15" max="15" width="2.7109375" customWidth="1"/>
    <col min="16" max="16" width="32.28515625" customWidth="1"/>
    <col min="17" max="17" width="3" customWidth="1"/>
    <col min="18" max="18" width="34.42578125" customWidth="1"/>
    <col min="19" max="19" width="3" customWidth="1"/>
    <col min="20" max="20" width="34.28515625" customWidth="1"/>
    <col min="21" max="21" width="3.140625" customWidth="1"/>
    <col min="22" max="22" width="33.42578125" customWidth="1"/>
    <col min="23" max="23" width="3" customWidth="1"/>
    <col min="24" max="24" width="27" customWidth="1"/>
    <col min="25" max="25" width="2.7109375" customWidth="1"/>
    <col min="26" max="26" width="31.85546875" customWidth="1"/>
    <col min="27" max="27" width="2.5703125" customWidth="1"/>
    <col min="28" max="28" width="32.5703125" customWidth="1"/>
    <col min="29" max="29" width="2.85546875" customWidth="1"/>
    <col min="30" max="30" width="19.42578125" customWidth="1"/>
    <col min="31" max="31" width="11.7109375" customWidth="1"/>
    <col min="32" max="32" width="3" customWidth="1"/>
  </cols>
  <sheetData>
    <row r="1" spans="1:32" ht="30">
      <c r="A1" s="6" t="s">
        <v>3560</v>
      </c>
      <c r="B1" t="s">
        <v>6005</v>
      </c>
      <c r="C1" s="262" t="s">
        <v>1345</v>
      </c>
      <c r="H1" t="s">
        <v>6005</v>
      </c>
      <c r="J1" t="s">
        <v>6005</v>
      </c>
      <c r="L1" t="s">
        <v>6005</v>
      </c>
      <c r="N1" t="s">
        <v>6005</v>
      </c>
      <c r="P1" t="s">
        <v>6005</v>
      </c>
      <c r="R1" t="s">
        <v>6005</v>
      </c>
      <c r="T1" t="s">
        <v>6005</v>
      </c>
      <c r="U1" t="s">
        <v>6006</v>
      </c>
      <c r="V1" t="s">
        <v>6005</v>
      </c>
      <c r="X1" t="s">
        <v>6005</v>
      </c>
      <c r="Z1" t="s">
        <v>6005</v>
      </c>
      <c r="AB1" t="s">
        <v>6005</v>
      </c>
      <c r="AD1" t="s">
        <v>6445</v>
      </c>
      <c r="AE1" t="s">
        <v>6005</v>
      </c>
      <c r="AF1" t="s">
        <v>6006</v>
      </c>
    </row>
    <row r="2" spans="1:32">
      <c r="B2" t="s">
        <v>2091</v>
      </c>
      <c r="D2" t="s">
        <v>6007</v>
      </c>
      <c r="F2" t="s">
        <v>5345</v>
      </c>
      <c r="H2" t="s">
        <v>2433</v>
      </c>
      <c r="J2" t="s">
        <v>2434</v>
      </c>
      <c r="L2" t="s">
        <v>2435</v>
      </c>
      <c r="N2" t="s">
        <v>2436</v>
      </c>
      <c r="P2" t="s">
        <v>2437</v>
      </c>
      <c r="R2" t="s">
        <v>2438</v>
      </c>
      <c r="T2" t="s">
        <v>2439</v>
      </c>
      <c r="V2" t="s">
        <v>2440</v>
      </c>
      <c r="X2" t="s">
        <v>2441</v>
      </c>
      <c r="Z2" t="s">
        <v>2502</v>
      </c>
      <c r="AB2" t="s">
        <v>4231</v>
      </c>
      <c r="AD2" t="s">
        <v>3092</v>
      </c>
      <c r="AF2" t="s">
        <v>6006</v>
      </c>
    </row>
    <row r="3" spans="1:32">
      <c r="B3" t="s">
        <v>5600</v>
      </c>
      <c r="D3" t="s">
        <v>5601</v>
      </c>
      <c r="F3" t="s">
        <v>5923</v>
      </c>
      <c r="H3" t="s">
        <v>3838</v>
      </c>
      <c r="J3" t="s">
        <v>3837</v>
      </c>
      <c r="L3" t="s">
        <v>695</v>
      </c>
      <c r="N3" t="s">
        <v>696</v>
      </c>
      <c r="P3" t="s">
        <v>697</v>
      </c>
      <c r="R3" t="s">
        <v>698</v>
      </c>
      <c r="T3" t="s">
        <v>699</v>
      </c>
      <c r="V3" t="s">
        <v>700</v>
      </c>
      <c r="X3" t="s">
        <v>701</v>
      </c>
      <c r="Z3" t="s">
        <v>702</v>
      </c>
      <c r="AB3" t="s">
        <v>703</v>
      </c>
      <c r="AD3" t="s">
        <v>704</v>
      </c>
      <c r="AF3" t="s">
        <v>6006</v>
      </c>
    </row>
    <row r="4" spans="1:32">
      <c r="A4" s="4" t="s">
        <v>3913</v>
      </c>
      <c r="D4" t="s">
        <v>4918</v>
      </c>
      <c r="F4" t="s">
        <v>4918</v>
      </c>
      <c r="G4" t="s">
        <v>2092</v>
      </c>
      <c r="H4" t="s">
        <v>4918</v>
      </c>
      <c r="I4" t="s">
        <v>2092</v>
      </c>
      <c r="J4" t="s">
        <v>4918</v>
      </c>
      <c r="K4" t="s">
        <v>2092</v>
      </c>
      <c r="L4" t="s">
        <v>4918</v>
      </c>
      <c r="N4" t="s">
        <v>4918</v>
      </c>
      <c r="O4" t="s">
        <v>2092</v>
      </c>
      <c r="P4" t="s">
        <v>4918</v>
      </c>
      <c r="Q4" t="s">
        <v>2092</v>
      </c>
      <c r="R4" t="s">
        <v>4918</v>
      </c>
      <c r="S4" t="s">
        <v>4919</v>
      </c>
      <c r="T4" t="s">
        <v>4918</v>
      </c>
      <c r="U4" t="s">
        <v>4919</v>
      </c>
      <c r="V4" t="s">
        <v>4918</v>
      </c>
      <c r="W4" t="s">
        <v>4919</v>
      </c>
      <c r="X4" t="s">
        <v>4918</v>
      </c>
      <c r="Y4" t="s">
        <v>4919</v>
      </c>
      <c r="Z4" t="s">
        <v>4918</v>
      </c>
      <c r="AA4" t="s">
        <v>4919</v>
      </c>
      <c r="AB4" t="s">
        <v>4918</v>
      </c>
      <c r="AC4" t="s">
        <v>4919</v>
      </c>
      <c r="AD4" t="s">
        <v>4918</v>
      </c>
      <c r="AE4" t="s">
        <v>4918</v>
      </c>
      <c r="AF4" t="s">
        <v>6006</v>
      </c>
    </row>
    <row r="5" spans="1:32">
      <c r="A5" s="4" t="s">
        <v>2278</v>
      </c>
      <c r="O5" s="20" t="s">
        <v>674</v>
      </c>
      <c r="P5" s="18"/>
      <c r="Q5" t="s">
        <v>5323</v>
      </c>
      <c r="R5" s="62" t="s">
        <v>3967</v>
      </c>
      <c r="S5" t="s">
        <v>5323</v>
      </c>
      <c r="T5" s="95" t="s">
        <v>463</v>
      </c>
      <c r="AF5" t="s">
        <v>6006</v>
      </c>
    </row>
    <row r="6" spans="1:32">
      <c r="A6" s="36" t="s">
        <v>3230</v>
      </c>
      <c r="E6" s="16"/>
      <c r="O6" s="19" t="s">
        <v>5323</v>
      </c>
      <c r="P6" s="69" t="s">
        <v>7282</v>
      </c>
      <c r="Q6" s="1">
        <v>1</v>
      </c>
      <c r="R6" t="s">
        <v>6025</v>
      </c>
      <c r="S6" t="s">
        <v>1825</v>
      </c>
      <c r="T6" s="62" t="s">
        <v>3505</v>
      </c>
      <c r="AA6" t="s">
        <v>5323</v>
      </c>
      <c r="AB6" s="237" t="s">
        <v>6410</v>
      </c>
      <c r="AF6" t="s">
        <v>6006</v>
      </c>
    </row>
    <row r="7" spans="1:32">
      <c r="A7" s="11" t="s">
        <v>1500</v>
      </c>
      <c r="O7" s="19" t="s">
        <v>1825</v>
      </c>
      <c r="P7" s="69" t="s">
        <v>4598</v>
      </c>
      <c r="Q7" t="s">
        <v>1825</v>
      </c>
      <c r="R7" s="62" t="s">
        <v>629</v>
      </c>
      <c r="S7" t="s">
        <v>1825</v>
      </c>
      <c r="AA7" s="1">
        <v>1</v>
      </c>
      <c r="AB7" s="237" t="s">
        <v>9282</v>
      </c>
      <c r="AF7" t="s">
        <v>6006</v>
      </c>
    </row>
    <row r="8" spans="1:32">
      <c r="A8" s="8" t="s">
        <v>105</v>
      </c>
      <c r="O8" s="19" t="s">
        <v>1825</v>
      </c>
      <c r="P8" s="37" t="s">
        <v>135</v>
      </c>
      <c r="Q8" t="s">
        <v>1825</v>
      </c>
      <c r="R8" t="s">
        <v>628</v>
      </c>
      <c r="S8" t="s">
        <v>5323</v>
      </c>
      <c r="T8" s="95" t="s">
        <v>3506</v>
      </c>
      <c r="AF8" t="s">
        <v>6006</v>
      </c>
    </row>
    <row r="9" spans="1:32">
      <c r="A9" s="273" t="s">
        <v>12100</v>
      </c>
      <c r="E9" s="16" t="s">
        <v>720</v>
      </c>
      <c r="O9" s="19" t="s">
        <v>1825</v>
      </c>
      <c r="P9" s="69" t="s">
        <v>10285</v>
      </c>
      <c r="Q9" s="18"/>
      <c r="S9" t="s">
        <v>1825</v>
      </c>
      <c r="T9" s="62" t="s">
        <v>6003</v>
      </c>
      <c r="U9" s="57" t="s">
        <v>3037</v>
      </c>
      <c r="V9" s="18"/>
      <c r="W9" s="18"/>
      <c r="Y9" t="s">
        <v>5323</v>
      </c>
      <c r="Z9" s="249" t="s">
        <v>4037</v>
      </c>
      <c r="AF9" t="s">
        <v>6006</v>
      </c>
    </row>
    <row r="10" spans="1:32">
      <c r="A10" s="16" t="s">
        <v>5091</v>
      </c>
      <c r="E10" s="4" t="s">
        <v>9766</v>
      </c>
      <c r="O10" s="19" t="s">
        <v>1825</v>
      </c>
      <c r="P10" s="69" t="s">
        <v>136</v>
      </c>
      <c r="Q10" t="s">
        <v>5323</v>
      </c>
      <c r="R10" s="92" t="s">
        <v>5038</v>
      </c>
      <c r="S10" t="s">
        <v>1825</v>
      </c>
      <c r="U10" s="19" t="s">
        <v>5323</v>
      </c>
      <c r="V10" s="37" t="s">
        <v>1351</v>
      </c>
      <c r="W10" s="18"/>
      <c r="Y10" s="1">
        <v>1</v>
      </c>
      <c r="Z10" s="249" t="s">
        <v>10</v>
      </c>
      <c r="AF10" t="s">
        <v>6006</v>
      </c>
    </row>
    <row r="11" spans="1:32">
      <c r="A11" s="15" t="s">
        <v>7095</v>
      </c>
      <c r="E11" s="3"/>
      <c r="O11" s="18"/>
      <c r="P11" s="18"/>
      <c r="Q11" s="1">
        <v>1</v>
      </c>
      <c r="R11" s="2" t="s">
        <v>627</v>
      </c>
      <c r="S11" t="s">
        <v>5323</v>
      </c>
      <c r="T11" s="95" t="s">
        <v>2240</v>
      </c>
      <c r="U11" s="19" t="s">
        <v>1825</v>
      </c>
      <c r="V11" s="37" t="s">
        <v>4929</v>
      </c>
      <c r="W11" s="18"/>
      <c r="Y11" t="s">
        <v>1825</v>
      </c>
      <c r="Z11" s="249" t="s">
        <v>9560</v>
      </c>
      <c r="AF11" t="s">
        <v>6006</v>
      </c>
    </row>
    <row r="12" spans="1:32">
      <c r="A12" t="s">
        <v>783</v>
      </c>
      <c r="O12" t="s">
        <v>5323</v>
      </c>
      <c r="P12" t="s">
        <v>5680</v>
      </c>
      <c r="Q12" t="s">
        <v>1825</v>
      </c>
      <c r="S12" t="s">
        <v>1825</v>
      </c>
      <c r="T12" s="62" t="s">
        <v>4862</v>
      </c>
      <c r="U12" s="19" t="s">
        <v>1825</v>
      </c>
      <c r="V12" s="69" t="s">
        <v>3819</v>
      </c>
      <c r="W12" s="18"/>
      <c r="Y12" s="1">
        <v>1</v>
      </c>
      <c r="Z12" s="249" t="s">
        <v>11</v>
      </c>
      <c r="AF12" t="s">
        <v>6006</v>
      </c>
    </row>
    <row r="13" spans="1:32">
      <c r="A13" t="s">
        <v>1411</v>
      </c>
      <c r="O13" t="s">
        <v>1825</v>
      </c>
      <c r="P13" t="s">
        <v>623</v>
      </c>
      <c r="Q13" t="s">
        <v>1825</v>
      </c>
      <c r="S13" t="s">
        <v>1825</v>
      </c>
      <c r="U13" s="18"/>
      <c r="V13" s="18"/>
      <c r="W13" s="18"/>
      <c r="Y13" t="s">
        <v>1825</v>
      </c>
      <c r="Z13" s="249" t="s">
        <v>9561</v>
      </c>
      <c r="AF13" t="s">
        <v>6006</v>
      </c>
    </row>
    <row r="14" spans="1:32">
      <c r="A14" s="66" t="s">
        <v>4568</v>
      </c>
      <c r="O14" t="s">
        <v>1825</v>
      </c>
      <c r="Q14" t="s">
        <v>1825</v>
      </c>
      <c r="S14" t="s">
        <v>5323</v>
      </c>
      <c r="T14" s="95" t="s">
        <v>4863</v>
      </c>
      <c r="AF14" t="s">
        <v>6006</v>
      </c>
    </row>
    <row r="15" spans="1:32">
      <c r="A15" s="66" t="s">
        <v>1686</v>
      </c>
      <c r="E15" s="16"/>
      <c r="O15" t="s">
        <v>5323</v>
      </c>
      <c r="P15" t="s">
        <v>3435</v>
      </c>
      <c r="Q15" t="s">
        <v>5323</v>
      </c>
      <c r="R15" t="s">
        <v>913</v>
      </c>
      <c r="S15" t="s">
        <v>1825</v>
      </c>
      <c r="T15" s="62" t="s">
        <v>4864</v>
      </c>
      <c r="W15" t="s">
        <v>5323</v>
      </c>
      <c r="X15" s="204" t="s">
        <v>5275</v>
      </c>
      <c r="AA15" s="17" t="s">
        <v>5323</v>
      </c>
      <c r="AB15" s="206" t="s">
        <v>10173</v>
      </c>
      <c r="AF15" t="s">
        <v>6006</v>
      </c>
    </row>
    <row r="16" spans="1:32">
      <c r="A16" s="66" t="s">
        <v>886</v>
      </c>
      <c r="O16" s="1">
        <v>1</v>
      </c>
      <c r="P16" t="s">
        <v>624</v>
      </c>
      <c r="Q16" s="1">
        <v>1</v>
      </c>
      <c r="R16" s="2" t="s">
        <v>626</v>
      </c>
      <c r="S16" t="s">
        <v>1825</v>
      </c>
      <c r="W16" s="1">
        <v>1</v>
      </c>
      <c r="X16" s="204" t="s">
        <v>10176</v>
      </c>
      <c r="AA16" t="s">
        <v>1825</v>
      </c>
      <c r="AB16" s="204" t="s">
        <v>10174</v>
      </c>
      <c r="AF16" t="s">
        <v>6006</v>
      </c>
    </row>
    <row r="17" spans="1:32">
      <c r="A17" s="224" t="s">
        <v>12250</v>
      </c>
      <c r="O17" t="s">
        <v>1825</v>
      </c>
      <c r="Q17" t="s">
        <v>1825</v>
      </c>
      <c r="S17" t="s">
        <v>5323</v>
      </c>
      <c r="T17" s="95" t="s">
        <v>4865</v>
      </c>
      <c r="AF17" t="s">
        <v>6006</v>
      </c>
    </row>
    <row r="18" spans="1:32">
      <c r="A18" s="224" t="s">
        <v>12251</v>
      </c>
      <c r="M18" t="s">
        <v>5323</v>
      </c>
      <c r="N18" s="92" t="s">
        <v>7335</v>
      </c>
      <c r="O18" t="s">
        <v>5323</v>
      </c>
      <c r="P18" s="92" t="s">
        <v>7281</v>
      </c>
      <c r="Q18" t="s">
        <v>5323</v>
      </c>
      <c r="R18" s="92" t="s">
        <v>7280</v>
      </c>
      <c r="S18" t="s">
        <v>1825</v>
      </c>
      <c r="T18" s="62" t="s">
        <v>2036</v>
      </c>
      <c r="AF18" t="s">
        <v>6006</v>
      </c>
    </row>
    <row r="19" spans="1:32">
      <c r="A19" s="224" t="s">
        <v>12252</v>
      </c>
      <c r="M19" s="1">
        <v>1</v>
      </c>
      <c r="N19" t="s">
        <v>4812</v>
      </c>
      <c r="O19" s="1">
        <v>1</v>
      </c>
      <c r="P19" s="2" t="s">
        <v>622</v>
      </c>
      <c r="Q19" s="1">
        <v>1</v>
      </c>
      <c r="R19" t="s">
        <v>5037</v>
      </c>
      <c r="S19" t="s">
        <v>1825</v>
      </c>
      <c r="U19" t="s">
        <v>5323</v>
      </c>
      <c r="V19" s="95" t="s">
        <v>685</v>
      </c>
      <c r="AF19" t="s">
        <v>6006</v>
      </c>
    </row>
    <row r="20" spans="1:32">
      <c r="A20" s="16" t="s">
        <v>887</v>
      </c>
      <c r="M20" t="s">
        <v>1825</v>
      </c>
      <c r="N20" s="96" t="s">
        <v>3229</v>
      </c>
      <c r="O20" t="s">
        <v>1825</v>
      </c>
      <c r="P20" s="92" t="s">
        <v>5034</v>
      </c>
      <c r="Q20" t="s">
        <v>1825</v>
      </c>
      <c r="R20" s="96" t="s">
        <v>898</v>
      </c>
      <c r="S20" t="s">
        <v>5323</v>
      </c>
      <c r="T20" s="92" t="s">
        <v>7283</v>
      </c>
      <c r="U20" t="s">
        <v>1825</v>
      </c>
      <c r="V20" s="62" t="s">
        <v>5331</v>
      </c>
      <c r="AF20" t="s">
        <v>6006</v>
      </c>
    </row>
    <row r="21" spans="1:32">
      <c r="A21" t="s">
        <v>720</v>
      </c>
      <c r="M21" s="1">
        <v>1</v>
      </c>
      <c r="N21" s="256" t="s">
        <v>10149</v>
      </c>
      <c r="O21" t="s">
        <v>1825</v>
      </c>
      <c r="P21" s="96" t="s">
        <v>898</v>
      </c>
      <c r="Q21" t="s">
        <v>1825</v>
      </c>
      <c r="R21" s="62" t="s">
        <v>5040</v>
      </c>
      <c r="S21" t="s">
        <v>1825</v>
      </c>
      <c r="T21" s="62" t="s">
        <v>2035</v>
      </c>
      <c r="U21" t="s">
        <v>1825</v>
      </c>
      <c r="Y21" t="s">
        <v>5323</v>
      </c>
      <c r="Z21" s="274" t="s">
        <v>11923</v>
      </c>
      <c r="AF21" t="s">
        <v>6006</v>
      </c>
    </row>
    <row r="22" spans="1:32">
      <c r="A22" s="2" t="s">
        <v>719</v>
      </c>
      <c r="M22" t="s">
        <v>1825</v>
      </c>
      <c r="N22" s="17" t="s">
        <v>134</v>
      </c>
      <c r="O22" s="1">
        <v>1</v>
      </c>
      <c r="P22" s="2" t="s">
        <v>625</v>
      </c>
      <c r="Q22" s="1">
        <v>1</v>
      </c>
      <c r="R22" s="62" t="s">
        <v>5039</v>
      </c>
      <c r="S22" t="s">
        <v>1825</v>
      </c>
      <c r="T22" s="96" t="s">
        <v>3188</v>
      </c>
      <c r="U22" t="s">
        <v>5323</v>
      </c>
      <c r="V22" s="95" t="s">
        <v>5253</v>
      </c>
      <c r="Y22" s="1">
        <v>1</v>
      </c>
      <c r="Z22" s="274" t="s">
        <v>11924</v>
      </c>
      <c r="AF22" t="s">
        <v>6006</v>
      </c>
    </row>
    <row r="23" spans="1:32">
      <c r="A23" s="1" t="s">
        <v>3969</v>
      </c>
      <c r="M23" t="s">
        <v>1825</v>
      </c>
      <c r="N23" s="17" t="s">
        <v>10148</v>
      </c>
      <c r="O23" t="s">
        <v>1825</v>
      </c>
      <c r="P23" s="92" t="s">
        <v>137</v>
      </c>
      <c r="Q23" t="s">
        <v>1825</v>
      </c>
      <c r="S23" t="s">
        <v>1825</v>
      </c>
      <c r="T23" s="62" t="s">
        <v>1796</v>
      </c>
      <c r="U23" t="s">
        <v>1825</v>
      </c>
      <c r="V23" s="62" t="s">
        <v>3215</v>
      </c>
      <c r="Y23" t="s">
        <v>1825</v>
      </c>
      <c r="Z23" s="274" t="s">
        <v>11925</v>
      </c>
      <c r="AF23" t="s">
        <v>6006</v>
      </c>
    </row>
    <row r="24" spans="1:32">
      <c r="A24" s="75" t="s">
        <v>4486</v>
      </c>
      <c r="M24" s="1">
        <v>1</v>
      </c>
      <c r="N24" s="62" t="s">
        <v>5033</v>
      </c>
      <c r="O24" s="1">
        <v>1</v>
      </c>
      <c r="P24" s="174" t="s">
        <v>7263</v>
      </c>
      <c r="Q24" t="s">
        <v>5323</v>
      </c>
      <c r="R24" t="s">
        <v>5415</v>
      </c>
      <c r="S24" t="s">
        <v>1825</v>
      </c>
      <c r="T24" s="17" t="s">
        <v>7021</v>
      </c>
      <c r="U24" t="s">
        <v>1825</v>
      </c>
      <c r="Y24" t="s">
        <v>1825</v>
      </c>
      <c r="Z24" s="217" t="s">
        <v>8379</v>
      </c>
      <c r="AF24" t="s">
        <v>6006</v>
      </c>
    </row>
    <row r="25" spans="1:32">
      <c r="A25" s="8" t="s">
        <v>8674</v>
      </c>
      <c r="O25" t="s">
        <v>1825</v>
      </c>
      <c r="P25" s="169" t="s">
        <v>7264</v>
      </c>
      <c r="Q25" s="1">
        <v>1</v>
      </c>
      <c r="R25" t="s">
        <v>621</v>
      </c>
      <c r="S25" t="s">
        <v>1825</v>
      </c>
      <c r="U25" t="s">
        <v>5323</v>
      </c>
      <c r="V25" s="95" t="s">
        <v>1628</v>
      </c>
      <c r="AF25" t="s">
        <v>6006</v>
      </c>
    </row>
    <row r="26" spans="1:32">
      <c r="O26" t="s">
        <v>1825</v>
      </c>
      <c r="Q26" t="s">
        <v>1825</v>
      </c>
      <c r="S26" t="s">
        <v>5323</v>
      </c>
      <c r="T26" s="95" t="s">
        <v>4866</v>
      </c>
      <c r="U26" t="s">
        <v>1825</v>
      </c>
      <c r="V26" s="62" t="s">
        <v>5330</v>
      </c>
      <c r="AF26" t="s">
        <v>6006</v>
      </c>
    </row>
    <row r="27" spans="1:32">
      <c r="A27" s="16" t="s">
        <v>5795</v>
      </c>
      <c r="K27" t="s">
        <v>5323</v>
      </c>
      <c r="L27" s="256" t="s">
        <v>9767</v>
      </c>
      <c r="O27" t="s">
        <v>5323</v>
      </c>
      <c r="P27" s="2" t="s">
        <v>5035</v>
      </c>
      <c r="Q27" t="s">
        <v>1825</v>
      </c>
      <c r="S27" t="s">
        <v>1825</v>
      </c>
      <c r="T27" s="62" t="s">
        <v>2037</v>
      </c>
      <c r="AF27" t="s">
        <v>6006</v>
      </c>
    </row>
    <row r="28" spans="1:32">
      <c r="A28" t="s">
        <v>4350</v>
      </c>
      <c r="K28" s="1">
        <v>1</v>
      </c>
      <c r="L28" s="256" t="s">
        <v>9768</v>
      </c>
      <c r="O28" t="s">
        <v>1825</v>
      </c>
      <c r="P28" s="92" t="s">
        <v>1316</v>
      </c>
      <c r="Q28" t="s">
        <v>1825</v>
      </c>
      <c r="S28" t="s">
        <v>1825</v>
      </c>
      <c r="AF28" t="s">
        <v>6006</v>
      </c>
    </row>
    <row r="29" spans="1:32">
      <c r="A29" t="s">
        <v>941</v>
      </c>
      <c r="O29" s="1">
        <v>1</v>
      </c>
      <c r="P29" s="92" t="s">
        <v>5036</v>
      </c>
      <c r="Q29" t="s">
        <v>1825</v>
      </c>
      <c r="S29" t="s">
        <v>5323</v>
      </c>
      <c r="T29" s="95" t="s">
        <v>2177</v>
      </c>
      <c r="AF29" t="s">
        <v>6006</v>
      </c>
    </row>
    <row r="30" spans="1:32">
      <c r="A30" t="s">
        <v>3431</v>
      </c>
      <c r="P30" s="2"/>
      <c r="Q30" t="s">
        <v>1825</v>
      </c>
      <c r="S30" t="s">
        <v>1825</v>
      </c>
      <c r="T30" s="62" t="s">
        <v>2038</v>
      </c>
      <c r="AF30" t="s">
        <v>6006</v>
      </c>
    </row>
    <row r="31" spans="1:32">
      <c r="A31" t="s">
        <v>5279</v>
      </c>
      <c r="M31" t="s">
        <v>5323</v>
      </c>
      <c r="N31" s="208" t="s">
        <v>10277</v>
      </c>
      <c r="P31" s="2"/>
      <c r="Q31" t="s">
        <v>1825</v>
      </c>
      <c r="S31" t="s">
        <v>1825</v>
      </c>
      <c r="AF31" t="s">
        <v>6006</v>
      </c>
    </row>
    <row r="32" spans="1:32">
      <c r="A32" t="s">
        <v>3432</v>
      </c>
      <c r="M32" s="1">
        <v>1</v>
      </c>
      <c r="N32" s="207" t="s">
        <v>10278</v>
      </c>
      <c r="P32" s="2"/>
      <c r="Q32" t="s">
        <v>1825</v>
      </c>
      <c r="S32" t="s">
        <v>5323</v>
      </c>
      <c r="T32" s="95" t="s">
        <v>1717</v>
      </c>
      <c r="AF32" t="s">
        <v>6006</v>
      </c>
    </row>
    <row r="33" spans="1:32">
      <c r="A33" t="s">
        <v>3433</v>
      </c>
      <c r="M33" t="s">
        <v>1825</v>
      </c>
      <c r="N33" s="207" t="s">
        <v>10276</v>
      </c>
      <c r="P33" s="2"/>
      <c r="Q33" t="s">
        <v>1825</v>
      </c>
      <c r="S33" t="s">
        <v>1825</v>
      </c>
      <c r="T33" s="62" t="s">
        <v>2039</v>
      </c>
      <c r="AF33" t="s">
        <v>6006</v>
      </c>
    </row>
    <row r="34" spans="1:32">
      <c r="A34" t="s">
        <v>5947</v>
      </c>
      <c r="M34" s="1">
        <v>1</v>
      </c>
      <c r="N34" s="204" t="s">
        <v>2717</v>
      </c>
      <c r="P34" s="2"/>
      <c r="Q34" t="s">
        <v>1825</v>
      </c>
      <c r="S34" t="s">
        <v>1825</v>
      </c>
      <c r="AF34" t="s">
        <v>6006</v>
      </c>
    </row>
    <row r="35" spans="1:32">
      <c r="P35" s="2"/>
      <c r="Q35" t="s">
        <v>1825</v>
      </c>
      <c r="S35" t="s">
        <v>5323</v>
      </c>
      <c r="T35" s="95" t="s">
        <v>1717</v>
      </c>
      <c r="AF35" t="s">
        <v>6006</v>
      </c>
    </row>
    <row r="36" spans="1:32">
      <c r="P36" s="2"/>
      <c r="Q36" t="s">
        <v>1825</v>
      </c>
      <c r="S36" t="s">
        <v>1825</v>
      </c>
      <c r="T36" s="62" t="s">
        <v>2040</v>
      </c>
      <c r="AF36" t="s">
        <v>6006</v>
      </c>
    </row>
    <row r="37" spans="1:32">
      <c r="A37" s="26" t="s">
        <v>5802</v>
      </c>
      <c r="P37" s="2"/>
      <c r="Q37" t="s">
        <v>1825</v>
      </c>
      <c r="S37" t="s">
        <v>1825</v>
      </c>
      <c r="U37" t="s">
        <v>5323</v>
      </c>
      <c r="V37" s="95" t="s">
        <v>7284</v>
      </c>
      <c r="W37" t="s">
        <v>5323</v>
      </c>
      <c r="X37" s="95" t="s">
        <v>2390</v>
      </c>
      <c r="AF37" t="s">
        <v>6006</v>
      </c>
    </row>
    <row r="38" spans="1:32">
      <c r="A38" s="40" t="s">
        <v>3339</v>
      </c>
      <c r="B38" s="3"/>
      <c r="P38" s="2"/>
      <c r="Q38" t="s">
        <v>1825</v>
      </c>
      <c r="S38" t="s">
        <v>5323</v>
      </c>
      <c r="T38" s="95" t="s">
        <v>5880</v>
      </c>
      <c r="U38" t="s">
        <v>1825</v>
      </c>
      <c r="V38" s="62" t="s">
        <v>2168</v>
      </c>
      <c r="W38" t="s">
        <v>1825</v>
      </c>
      <c r="X38" s="62" t="s">
        <v>3214</v>
      </c>
      <c r="AF38" t="s">
        <v>6006</v>
      </c>
    </row>
    <row r="39" spans="1:32">
      <c r="A39" s="73" t="s">
        <v>2892</v>
      </c>
      <c r="B39" s="3"/>
      <c r="P39" s="2"/>
      <c r="Q39" t="s">
        <v>1825</v>
      </c>
      <c r="S39" t="s">
        <v>1825</v>
      </c>
      <c r="T39" s="62" t="s">
        <v>5881</v>
      </c>
      <c r="U39" t="s">
        <v>1825</v>
      </c>
      <c r="AF39" t="s">
        <v>6006</v>
      </c>
    </row>
    <row r="40" spans="1:32">
      <c r="A40" s="93" t="s">
        <v>3664</v>
      </c>
      <c r="B40" s="3"/>
      <c r="P40" s="2"/>
      <c r="Q40" t="s">
        <v>1825</v>
      </c>
      <c r="S40" t="s">
        <v>1825</v>
      </c>
      <c r="U40" t="s">
        <v>5323</v>
      </c>
      <c r="V40" s="95" t="s">
        <v>2169</v>
      </c>
      <c r="AF40" t="s">
        <v>6006</v>
      </c>
    </row>
    <row r="41" spans="1:32">
      <c r="A41" s="104" t="s">
        <v>3193</v>
      </c>
      <c r="B41" s="3"/>
      <c r="P41" s="2"/>
      <c r="Q41" t="s">
        <v>1825</v>
      </c>
      <c r="S41" t="s">
        <v>5323</v>
      </c>
      <c r="T41" s="95" t="s">
        <v>6034</v>
      </c>
      <c r="U41" t="s">
        <v>1825</v>
      </c>
      <c r="V41" s="62" t="s">
        <v>2168</v>
      </c>
      <c r="AF41" t="s">
        <v>6006</v>
      </c>
    </row>
    <row r="42" spans="1:32">
      <c r="A42" s="132" t="s">
        <v>2818</v>
      </c>
      <c r="B42" s="3"/>
      <c r="P42" s="2"/>
      <c r="Q42" t="s">
        <v>1825</v>
      </c>
      <c r="S42" t="s">
        <v>1825</v>
      </c>
      <c r="T42" s="62" t="s">
        <v>5882</v>
      </c>
      <c r="U42" t="s">
        <v>1825</v>
      </c>
      <c r="AF42" t="s">
        <v>6006</v>
      </c>
    </row>
    <row r="43" spans="1:32">
      <c r="A43" s="143" t="s">
        <v>2955</v>
      </c>
      <c r="B43" s="3"/>
      <c r="P43" s="2"/>
      <c r="Q43" t="s">
        <v>1825</v>
      </c>
      <c r="S43" t="s">
        <v>1825</v>
      </c>
      <c r="U43" t="s">
        <v>5323</v>
      </c>
      <c r="V43" s="95" t="s">
        <v>4049</v>
      </c>
      <c r="AF43" t="s">
        <v>6006</v>
      </c>
    </row>
    <row r="44" spans="1:32">
      <c r="A44" s="115" t="s">
        <v>1652</v>
      </c>
      <c r="B44" s="3"/>
      <c r="P44" s="2"/>
      <c r="Q44" t="s">
        <v>1825</v>
      </c>
      <c r="S44" t="s">
        <v>5323</v>
      </c>
      <c r="T44" s="95" t="s">
        <v>4211</v>
      </c>
      <c r="U44" t="s">
        <v>1825</v>
      </c>
      <c r="V44" s="62" t="s">
        <v>6843</v>
      </c>
      <c r="AF44" t="s">
        <v>6006</v>
      </c>
    </row>
    <row r="45" spans="1:32">
      <c r="A45" s="153" t="s">
        <v>6299</v>
      </c>
      <c r="B45" s="3"/>
      <c r="P45" s="2"/>
      <c r="Q45" t="s">
        <v>1825</v>
      </c>
      <c r="S45" t="s">
        <v>1825</v>
      </c>
      <c r="T45" s="92" t="s">
        <v>8633</v>
      </c>
      <c r="U45" t="s">
        <v>1825</v>
      </c>
      <c r="AF45" t="s">
        <v>6006</v>
      </c>
    </row>
    <row r="46" spans="1:32">
      <c r="A46" s="109" t="s">
        <v>3073</v>
      </c>
      <c r="B46" s="3"/>
      <c r="P46" s="2"/>
      <c r="Q46" t="s">
        <v>1825</v>
      </c>
      <c r="T46" s="92"/>
      <c r="U46" t="s">
        <v>5323</v>
      </c>
      <c r="V46" s="95" t="s">
        <v>7285</v>
      </c>
      <c r="W46" t="s">
        <v>5323</v>
      </c>
      <c r="X46" s="95" t="s">
        <v>1628</v>
      </c>
      <c r="Z46" s="95" t="s">
        <v>4338</v>
      </c>
      <c r="AF46" t="s">
        <v>6006</v>
      </c>
    </row>
    <row r="47" spans="1:32">
      <c r="A47" s="167" t="s">
        <v>57</v>
      </c>
      <c r="B47" s="3"/>
      <c r="Q47" t="s">
        <v>5323</v>
      </c>
      <c r="R47" s="91" t="s">
        <v>7279</v>
      </c>
      <c r="S47" t="s">
        <v>5323</v>
      </c>
      <c r="T47" s="95" t="s">
        <v>685</v>
      </c>
      <c r="U47" t="s">
        <v>1825</v>
      </c>
      <c r="V47" s="62" t="s">
        <v>2167</v>
      </c>
      <c r="W47" t="s">
        <v>1825</v>
      </c>
      <c r="X47" s="62" t="s">
        <v>900</v>
      </c>
      <c r="AF47" t="s">
        <v>6006</v>
      </c>
    </row>
    <row r="48" spans="1:32">
      <c r="A48" s="178" t="s">
        <v>6799</v>
      </c>
      <c r="B48" s="3"/>
      <c r="Q48" t="s">
        <v>1825</v>
      </c>
      <c r="R48" s="92" t="s">
        <v>3968</v>
      </c>
      <c r="S48" t="s">
        <v>1825</v>
      </c>
      <c r="T48" s="62" t="s">
        <v>436</v>
      </c>
      <c r="U48" t="s">
        <v>1825</v>
      </c>
      <c r="V48" s="96" t="s">
        <v>3030</v>
      </c>
      <c r="W48" t="s">
        <v>1825</v>
      </c>
      <c r="AF48" t="s">
        <v>6006</v>
      </c>
    </row>
    <row r="49" spans="1:32">
      <c r="A49" s="183" t="s">
        <v>7344</v>
      </c>
      <c r="B49" s="3"/>
      <c r="Q49" s="1">
        <v>1</v>
      </c>
      <c r="R49" s="91" t="s">
        <v>6866</v>
      </c>
      <c r="S49" t="s">
        <v>1825</v>
      </c>
      <c r="U49" t="s">
        <v>1825</v>
      </c>
      <c r="V49" s="62" t="s">
        <v>6844</v>
      </c>
      <c r="W49" t="s">
        <v>5323</v>
      </c>
      <c r="X49" s="95" t="s">
        <v>901</v>
      </c>
      <c r="AF49" t="s">
        <v>6006</v>
      </c>
    </row>
    <row r="50" spans="1:32">
      <c r="A50" s="200" t="s">
        <v>7859</v>
      </c>
      <c r="B50" s="3"/>
      <c r="Q50" t="s">
        <v>1825</v>
      </c>
      <c r="R50" s="97" t="s">
        <v>3228</v>
      </c>
      <c r="S50" t="s">
        <v>5323</v>
      </c>
      <c r="T50" s="95" t="s">
        <v>7286</v>
      </c>
      <c r="U50" t="s">
        <v>1825</v>
      </c>
      <c r="V50" s="62" t="s">
        <v>6845</v>
      </c>
      <c r="W50" t="s">
        <v>1825</v>
      </c>
      <c r="X50" s="62" t="s">
        <v>6846</v>
      </c>
      <c r="AF50" t="s">
        <v>6006</v>
      </c>
    </row>
    <row r="51" spans="1:32">
      <c r="A51" s="206" t="s">
        <v>8167</v>
      </c>
      <c r="B51" s="3"/>
      <c r="Q51" t="s">
        <v>1825</v>
      </c>
      <c r="R51" s="93" t="s">
        <v>6867</v>
      </c>
      <c r="S51" t="s">
        <v>1825</v>
      </c>
      <c r="T51" s="62" t="s">
        <v>6149</v>
      </c>
      <c r="U51" t="s">
        <v>1825</v>
      </c>
      <c r="W51" t="s">
        <v>1825</v>
      </c>
      <c r="AF51" t="s">
        <v>6006</v>
      </c>
    </row>
    <row r="52" spans="1:32">
      <c r="A52" s="215" t="s">
        <v>8336</v>
      </c>
      <c r="B52" s="3"/>
      <c r="Q52" t="s">
        <v>1825</v>
      </c>
      <c r="R52" s="62" t="s">
        <v>895</v>
      </c>
      <c r="S52" t="s">
        <v>1825</v>
      </c>
      <c r="T52" s="96" t="s">
        <v>3030</v>
      </c>
      <c r="U52" t="s">
        <v>5323</v>
      </c>
      <c r="V52" s="95" t="s">
        <v>685</v>
      </c>
      <c r="W52" t="s">
        <v>5323</v>
      </c>
      <c r="X52" s="95" t="s">
        <v>4116</v>
      </c>
      <c r="AF52" t="s">
        <v>6006</v>
      </c>
    </row>
    <row r="53" spans="1:32">
      <c r="A53" s="226" t="s">
        <v>8747</v>
      </c>
      <c r="B53" s="3"/>
      <c r="Q53" s="1">
        <v>1</v>
      </c>
      <c r="R53" s="62" t="s">
        <v>5457</v>
      </c>
      <c r="S53" t="s">
        <v>1825</v>
      </c>
      <c r="T53" s="93" t="s">
        <v>899</v>
      </c>
      <c r="U53" t="s">
        <v>1825</v>
      </c>
      <c r="V53" s="62" t="s">
        <v>2908</v>
      </c>
      <c r="W53" t="s">
        <v>1825</v>
      </c>
      <c r="X53" s="62" t="s">
        <v>752</v>
      </c>
      <c r="AF53" t="s">
        <v>6006</v>
      </c>
    </row>
    <row r="54" spans="1:32">
      <c r="A54" s="240" t="s">
        <v>9283</v>
      </c>
      <c r="B54" s="3"/>
      <c r="Q54" t="s">
        <v>1825</v>
      </c>
      <c r="S54" t="s">
        <v>1825</v>
      </c>
      <c r="T54" s="62" t="s">
        <v>1795</v>
      </c>
      <c r="U54" t="s">
        <v>1825</v>
      </c>
      <c r="V54" s="62" t="s">
        <v>4339</v>
      </c>
      <c r="AF54" t="s">
        <v>6006</v>
      </c>
    </row>
    <row r="55" spans="1:32">
      <c r="A55" s="271" t="s">
        <v>9515</v>
      </c>
      <c r="B55" s="3"/>
      <c r="Q55" t="s">
        <v>5323</v>
      </c>
      <c r="R55" t="s">
        <v>4949</v>
      </c>
      <c r="S55" t="s">
        <v>1825</v>
      </c>
      <c r="U55" t="s">
        <v>1825</v>
      </c>
      <c r="AF55" t="s">
        <v>6006</v>
      </c>
    </row>
    <row r="56" spans="1:32">
      <c r="A56" s="257" t="s">
        <v>9695</v>
      </c>
      <c r="B56" s="3"/>
      <c r="Q56" s="1">
        <v>1</v>
      </c>
      <c r="R56" s="17" t="s">
        <v>357</v>
      </c>
      <c r="S56" t="s">
        <v>5323</v>
      </c>
      <c r="T56" s="95" t="s">
        <v>685</v>
      </c>
      <c r="U56" t="s">
        <v>5323</v>
      </c>
      <c r="V56" s="95" t="s">
        <v>4049</v>
      </c>
      <c r="AF56" t="s">
        <v>6006</v>
      </c>
    </row>
    <row r="57" spans="1:32">
      <c r="A57" s="206" t="s">
        <v>10150</v>
      </c>
      <c r="B57" s="3"/>
      <c r="O57" s="57" t="s">
        <v>433</v>
      </c>
      <c r="P57" s="18"/>
      <c r="S57" t="s">
        <v>1825</v>
      </c>
      <c r="T57" s="62" t="s">
        <v>3227</v>
      </c>
      <c r="U57" t="s">
        <v>1825</v>
      </c>
      <c r="V57" s="62" t="s">
        <v>4062</v>
      </c>
      <c r="AF57" t="s">
        <v>6006</v>
      </c>
    </row>
    <row r="58" spans="1:32">
      <c r="A58" s="273" t="s">
        <v>11896</v>
      </c>
      <c r="B58" s="3"/>
      <c r="O58" s="19" t="s">
        <v>5323</v>
      </c>
      <c r="P58" t="s">
        <v>7288</v>
      </c>
      <c r="Q58" t="s">
        <v>5323</v>
      </c>
      <c r="R58" t="s">
        <v>4949</v>
      </c>
      <c r="S58" t="s">
        <v>1825</v>
      </c>
      <c r="U58" t="s">
        <v>1825</v>
      </c>
      <c r="AF58" t="s">
        <v>6006</v>
      </c>
    </row>
    <row r="59" spans="1:32">
      <c r="A59" s="277" t="s">
        <v>12107</v>
      </c>
      <c r="O59" s="19" t="s">
        <v>1825</v>
      </c>
      <c r="P59" s="69" t="s">
        <v>3568</v>
      </c>
      <c r="Q59" s="1">
        <v>1</v>
      </c>
      <c r="R59" s="17" t="s">
        <v>356</v>
      </c>
      <c r="S59" t="s">
        <v>5323</v>
      </c>
      <c r="T59" s="95" t="s">
        <v>463</v>
      </c>
      <c r="U59" t="s">
        <v>5323</v>
      </c>
      <c r="V59" s="95" t="s">
        <v>4520</v>
      </c>
      <c r="AF59" t="s">
        <v>6006</v>
      </c>
    </row>
    <row r="60" spans="1:32">
      <c r="O60" s="19" t="s">
        <v>1825</v>
      </c>
      <c r="P60" s="18"/>
      <c r="S60" t="s">
        <v>1825</v>
      </c>
      <c r="T60" s="62" t="s">
        <v>3504</v>
      </c>
      <c r="U60" t="s">
        <v>1825</v>
      </c>
      <c r="V60" s="62" t="s">
        <v>4061</v>
      </c>
      <c r="AF60" t="s">
        <v>6006</v>
      </c>
    </row>
    <row r="61" spans="1:32">
      <c r="O61" s="1">
        <v>1</v>
      </c>
      <c r="P61" s="17" t="s">
        <v>6865</v>
      </c>
      <c r="Q61" s="57" t="s">
        <v>674</v>
      </c>
      <c r="R61" s="18"/>
      <c r="S61" s="18"/>
      <c r="AF61" t="s">
        <v>6006</v>
      </c>
    </row>
    <row r="62" spans="1:32">
      <c r="Q62" s="19" t="s">
        <v>5323</v>
      </c>
      <c r="R62" s="37" t="s">
        <v>2936</v>
      </c>
      <c r="S62" s="18"/>
      <c r="AF62" t="s">
        <v>6006</v>
      </c>
    </row>
    <row r="63" spans="1:32">
      <c r="Q63" s="19" t="s">
        <v>1825</v>
      </c>
      <c r="R63" s="62" t="s">
        <v>219</v>
      </c>
      <c r="S63" s="18"/>
      <c r="AF63" t="s">
        <v>6006</v>
      </c>
    </row>
    <row r="64" spans="1:32">
      <c r="Q64" s="19" t="s">
        <v>1825</v>
      </c>
      <c r="R64" s="69" t="s">
        <v>215</v>
      </c>
      <c r="S64" s="18"/>
      <c r="AF64" t="s">
        <v>6006</v>
      </c>
    </row>
    <row r="65" spans="1:32">
      <c r="O65" s="20" t="s">
        <v>434</v>
      </c>
      <c r="P65" s="18"/>
      <c r="Q65" s="18"/>
      <c r="R65" s="18"/>
      <c r="S65" s="18"/>
      <c r="AF65" t="s">
        <v>6006</v>
      </c>
    </row>
    <row r="66" spans="1:32">
      <c r="O66" s="19" t="s">
        <v>5323</v>
      </c>
      <c r="P66" s="2" t="s">
        <v>7287</v>
      </c>
      <c r="Q66" t="s">
        <v>5323</v>
      </c>
      <c r="R66" s="17" t="s">
        <v>6863</v>
      </c>
      <c r="AF66" t="s">
        <v>6006</v>
      </c>
    </row>
    <row r="67" spans="1:32">
      <c r="O67" s="19" t="s">
        <v>1825</v>
      </c>
      <c r="P67" s="62" t="s">
        <v>435</v>
      </c>
      <c r="Q67" s="1">
        <v>1</v>
      </c>
      <c r="R67" s="8" t="s">
        <v>6864</v>
      </c>
      <c r="AF67" t="s">
        <v>6006</v>
      </c>
    </row>
    <row r="68" spans="1:32">
      <c r="O68" s="19" t="s">
        <v>1825</v>
      </c>
      <c r="P68" s="62" t="s">
        <v>6847</v>
      </c>
      <c r="Q68" s="19"/>
      <c r="R68" s="2"/>
      <c r="AF68" t="s">
        <v>6006</v>
      </c>
    </row>
    <row r="69" spans="1:32">
      <c r="A69" t="s">
        <v>4043</v>
      </c>
      <c r="O69" s="19"/>
      <c r="P69" s="19"/>
      <c r="Q69" s="19"/>
      <c r="R69" s="2"/>
      <c r="AF69" t="s">
        <v>6006</v>
      </c>
    </row>
    <row r="70" spans="1:32">
      <c r="E70" s="22" t="s">
        <v>3969</v>
      </c>
      <c r="O70" s="19"/>
      <c r="P70" s="77" t="s">
        <v>674</v>
      </c>
      <c r="Q70" s="19"/>
      <c r="R70" s="19"/>
      <c r="S70" s="19"/>
      <c r="AF70" t="s">
        <v>6006</v>
      </c>
    </row>
    <row r="71" spans="1:32">
      <c r="O71" s="19" t="s">
        <v>5323</v>
      </c>
      <c r="P71" s="37" t="s">
        <v>7404</v>
      </c>
      <c r="Q71" t="s">
        <v>5323</v>
      </c>
      <c r="R71" s="37" t="s">
        <v>947</v>
      </c>
      <c r="S71" s="19"/>
      <c r="AF71" t="s">
        <v>6006</v>
      </c>
    </row>
    <row r="72" spans="1:32">
      <c r="N72" s="37"/>
      <c r="O72" s="19" t="s">
        <v>1825</v>
      </c>
      <c r="P72" s="69" t="s">
        <v>4598</v>
      </c>
      <c r="Q72" t="s">
        <v>1825</v>
      </c>
      <c r="R72" s="37" t="s">
        <v>845</v>
      </c>
      <c r="S72" s="19"/>
      <c r="AF72" t="s">
        <v>6006</v>
      </c>
    </row>
    <row r="73" spans="1:32">
      <c r="O73" s="19" t="s">
        <v>1825</v>
      </c>
      <c r="P73" s="37" t="s">
        <v>9441</v>
      </c>
      <c r="Q73" t="s">
        <v>1825</v>
      </c>
      <c r="R73" s="37" t="s">
        <v>6862</v>
      </c>
      <c r="S73" s="19"/>
      <c r="AF73" t="s">
        <v>6006</v>
      </c>
    </row>
    <row r="74" spans="1:32">
      <c r="A74" t="s">
        <v>4043</v>
      </c>
      <c r="O74" s="19"/>
      <c r="P74" s="19"/>
      <c r="Q74" s="19"/>
      <c r="R74" s="19"/>
      <c r="S74" s="19"/>
      <c r="AF74" t="s">
        <v>6006</v>
      </c>
    </row>
    <row r="75" spans="1:32">
      <c r="E75" s="22" t="s">
        <v>4486</v>
      </c>
      <c r="Q75" t="s">
        <v>5323</v>
      </c>
      <c r="R75" s="206" t="s">
        <v>1351</v>
      </c>
      <c r="S75" t="s">
        <v>5323</v>
      </c>
      <c r="T75" s="204" t="s">
        <v>3435</v>
      </c>
      <c r="AF75" t="s">
        <v>6006</v>
      </c>
    </row>
    <row r="76" spans="1:32">
      <c r="E76" t="s">
        <v>5323</v>
      </c>
      <c r="F76" s="93" t="s">
        <v>2256</v>
      </c>
      <c r="M76" t="s">
        <v>5323</v>
      </c>
      <c r="N76" s="69" t="s">
        <v>6955</v>
      </c>
      <c r="O76" t="s">
        <v>5323</v>
      </c>
      <c r="P76" s="69" t="s">
        <v>2587</v>
      </c>
      <c r="Q76" s="1">
        <v>1</v>
      </c>
      <c r="R76" s="204" t="s">
        <v>10306</v>
      </c>
      <c r="S76" s="1">
        <v>1</v>
      </c>
      <c r="T76" s="204" t="s">
        <v>10296</v>
      </c>
      <c r="AF76" t="s">
        <v>6006</v>
      </c>
    </row>
    <row r="77" spans="1:32">
      <c r="E77" t="s">
        <v>1825</v>
      </c>
      <c r="F77" s="62" t="s">
        <v>2257</v>
      </c>
      <c r="G77" t="s">
        <v>5323</v>
      </c>
      <c r="H77" s="23" t="s">
        <v>7391</v>
      </c>
      <c r="I77" t="s">
        <v>5323</v>
      </c>
      <c r="J77" s="159" t="s">
        <v>942</v>
      </c>
      <c r="M77" s="1">
        <v>1</v>
      </c>
      <c r="N77" s="69" t="s">
        <v>3954</v>
      </c>
      <c r="O77" s="1">
        <v>1</v>
      </c>
      <c r="P77" s="69" t="s">
        <v>4488</v>
      </c>
      <c r="Q77" t="s">
        <v>1825</v>
      </c>
      <c r="R77" s="204" t="s">
        <v>5622</v>
      </c>
      <c r="S77" t="s">
        <v>1825</v>
      </c>
      <c r="T77" s="204" t="s">
        <v>10297</v>
      </c>
      <c r="AF77" t="s">
        <v>6006</v>
      </c>
    </row>
    <row r="78" spans="1:32">
      <c r="E78" t="s">
        <v>5579</v>
      </c>
      <c r="G78" s="1">
        <v>1</v>
      </c>
      <c r="H78" s="159" t="s">
        <v>5948</v>
      </c>
      <c r="I78" s="1">
        <v>1</v>
      </c>
      <c r="J78" s="159" t="s">
        <v>353</v>
      </c>
      <c r="M78" s="1">
        <v>1</v>
      </c>
      <c r="N78" s="69" t="s">
        <v>1446</v>
      </c>
      <c r="P78" s="37"/>
      <c r="AF78" t="s">
        <v>6006</v>
      </c>
    </row>
    <row r="79" spans="1:32">
      <c r="C79" t="s">
        <v>5323</v>
      </c>
      <c r="D79" s="93" t="s">
        <v>4129</v>
      </c>
      <c r="E79" t="s">
        <v>5323</v>
      </c>
      <c r="F79" s="93" t="s">
        <v>5473</v>
      </c>
      <c r="G79" s="1">
        <v>1</v>
      </c>
      <c r="H79" s="159" t="s">
        <v>352</v>
      </c>
      <c r="O79" t="s">
        <v>5323</v>
      </c>
      <c r="P79" s="92" t="s">
        <v>2171</v>
      </c>
      <c r="AF79" t="s">
        <v>6006</v>
      </c>
    </row>
    <row r="80" spans="1:32">
      <c r="A80" s="112" t="s">
        <v>469</v>
      </c>
      <c r="C80" t="s">
        <v>1825</v>
      </c>
      <c r="D80" s="62" t="s">
        <v>3450</v>
      </c>
      <c r="E80" t="s">
        <v>1825</v>
      </c>
      <c r="F80" s="62" t="s">
        <v>4133</v>
      </c>
      <c r="O80" s="1">
        <v>1</v>
      </c>
      <c r="P80" s="62" t="s">
        <v>4668</v>
      </c>
      <c r="S80" t="s">
        <v>5323</v>
      </c>
      <c r="T80" s="204" t="s">
        <v>5443</v>
      </c>
      <c r="AF80" t="s">
        <v>6006</v>
      </c>
    </row>
    <row r="81" spans="1:32">
      <c r="A81" s="113" t="s">
        <v>470</v>
      </c>
      <c r="C81" t="s">
        <v>1825</v>
      </c>
      <c r="D81" s="62" t="s">
        <v>4127</v>
      </c>
      <c r="E81" t="s">
        <v>1825</v>
      </c>
      <c r="O81" t="s">
        <v>1825</v>
      </c>
      <c r="P81" s="62" t="s">
        <v>4795</v>
      </c>
      <c r="S81" s="1">
        <v>1</v>
      </c>
      <c r="T81" s="204" t="s">
        <v>2642</v>
      </c>
      <c r="AF81" t="s">
        <v>6006</v>
      </c>
    </row>
    <row r="82" spans="1:32">
      <c r="A82" s="112" t="s">
        <v>477</v>
      </c>
      <c r="C82" t="s">
        <v>1825</v>
      </c>
      <c r="D82" s="62" t="s">
        <v>4128</v>
      </c>
      <c r="E82" t="s">
        <v>5323</v>
      </c>
      <c r="F82" s="93" t="s">
        <v>4135</v>
      </c>
      <c r="S82" t="s">
        <v>1825</v>
      </c>
      <c r="T82" s="204" t="s">
        <v>10302</v>
      </c>
      <c r="AF82" t="s">
        <v>6006</v>
      </c>
    </row>
    <row r="83" spans="1:32">
      <c r="E83" t="s">
        <v>1825</v>
      </c>
      <c r="F83" s="62" t="s">
        <v>4134</v>
      </c>
      <c r="O83" t="s">
        <v>5323</v>
      </c>
      <c r="P83" s="204" t="s">
        <v>1400</v>
      </c>
      <c r="AF83" t="s">
        <v>6006</v>
      </c>
    </row>
    <row r="84" spans="1:32">
      <c r="C84" t="s">
        <v>5323</v>
      </c>
      <c r="D84" s="93" t="s">
        <v>4132</v>
      </c>
      <c r="E84" t="s">
        <v>1825</v>
      </c>
      <c r="O84" s="1">
        <v>1</v>
      </c>
      <c r="P84" s="204" t="s">
        <v>10263</v>
      </c>
      <c r="Q84" t="s">
        <v>5323</v>
      </c>
      <c r="R84" s="204" t="s">
        <v>12133</v>
      </c>
      <c r="S84" t="s">
        <v>5323</v>
      </c>
      <c r="T84" s="278" t="s">
        <v>6702</v>
      </c>
      <c r="AF84" t="s">
        <v>6006</v>
      </c>
    </row>
    <row r="85" spans="1:32">
      <c r="A85" s="23" t="s">
        <v>934</v>
      </c>
      <c r="C85" t="s">
        <v>1825</v>
      </c>
      <c r="D85" s="94" t="s">
        <v>4130</v>
      </c>
      <c r="E85" t="s">
        <v>5323</v>
      </c>
      <c r="F85" s="93" t="s">
        <v>5086</v>
      </c>
      <c r="G85" t="s">
        <v>5323</v>
      </c>
      <c r="H85" s="93" t="s">
        <v>4672</v>
      </c>
      <c r="O85" t="s">
        <v>1825</v>
      </c>
      <c r="P85" s="204" t="s">
        <v>10287</v>
      </c>
      <c r="Q85" s="1">
        <v>1</v>
      </c>
      <c r="R85" s="204" t="s">
        <v>5809</v>
      </c>
      <c r="S85" s="1">
        <v>1</v>
      </c>
      <c r="T85" s="278" t="s">
        <v>4045</v>
      </c>
      <c r="AF85" t="s">
        <v>6006</v>
      </c>
    </row>
    <row r="86" spans="1:32">
      <c r="A86" s="23" t="s">
        <v>3821</v>
      </c>
      <c r="C86" t="s">
        <v>1825</v>
      </c>
      <c r="D86" s="62" t="s">
        <v>3450</v>
      </c>
      <c r="E86" t="s">
        <v>1825</v>
      </c>
      <c r="F86" s="62" t="s">
        <v>3208</v>
      </c>
      <c r="G86" t="s">
        <v>1825</v>
      </c>
      <c r="H86" s="62" t="s">
        <v>4673</v>
      </c>
      <c r="Q86" t="s">
        <v>1825</v>
      </c>
      <c r="R86" s="204" t="s">
        <v>10307</v>
      </c>
      <c r="AF86" t="s">
        <v>6006</v>
      </c>
    </row>
    <row r="87" spans="1:32">
      <c r="C87" t="s">
        <v>1825</v>
      </c>
      <c r="D87" s="62" t="s">
        <v>4131</v>
      </c>
      <c r="E87" t="s">
        <v>1825</v>
      </c>
      <c r="G87" t="s">
        <v>1825</v>
      </c>
      <c r="O87" t="s">
        <v>5323</v>
      </c>
      <c r="P87" s="204" t="s">
        <v>6004</v>
      </c>
      <c r="Q87" s="1">
        <v>1</v>
      </c>
      <c r="R87" s="204" t="s">
        <v>10263</v>
      </c>
      <c r="AF87" t="s">
        <v>6006</v>
      </c>
    </row>
    <row r="88" spans="1:32">
      <c r="C88" t="s">
        <v>1825</v>
      </c>
      <c r="D88" s="62" t="s">
        <v>4301</v>
      </c>
      <c r="E88" t="s">
        <v>5323</v>
      </c>
      <c r="F88" s="93" t="s">
        <v>4671</v>
      </c>
      <c r="G88" t="s">
        <v>5323</v>
      </c>
      <c r="H88" s="93" t="s">
        <v>3885</v>
      </c>
      <c r="O88" t="s">
        <v>1825</v>
      </c>
      <c r="P88" s="204" t="s">
        <v>10299</v>
      </c>
      <c r="Q88" t="s">
        <v>1825</v>
      </c>
      <c r="R88" s="204" t="s">
        <v>10308</v>
      </c>
      <c r="AF88" t="s">
        <v>6006</v>
      </c>
    </row>
    <row r="89" spans="1:32">
      <c r="D89" s="62"/>
      <c r="E89" t="s">
        <v>1825</v>
      </c>
      <c r="F89" s="62" t="s">
        <v>3209</v>
      </c>
      <c r="G89" t="s">
        <v>1825</v>
      </c>
      <c r="H89" s="62" t="s">
        <v>4673</v>
      </c>
      <c r="O89" t="s">
        <v>1825</v>
      </c>
      <c r="P89" s="204" t="s">
        <v>10300</v>
      </c>
      <c r="Q89" s="1">
        <v>1</v>
      </c>
      <c r="R89" s="204" t="s">
        <v>10263</v>
      </c>
      <c r="AF89" t="s">
        <v>6006</v>
      </c>
    </row>
    <row r="90" spans="1:32">
      <c r="D90" s="62"/>
      <c r="E90" t="s">
        <v>1825</v>
      </c>
      <c r="F90" s="62" t="s">
        <v>4670</v>
      </c>
      <c r="AF90" t="s">
        <v>6006</v>
      </c>
    </row>
    <row r="91" spans="1:32">
      <c r="A91" s="16" t="s">
        <v>5091</v>
      </c>
      <c r="D91" s="62"/>
      <c r="E91" t="s">
        <v>5579</v>
      </c>
      <c r="O91" t="s">
        <v>5323</v>
      </c>
      <c r="P91" s="204" t="s">
        <v>5973</v>
      </c>
      <c r="AF91" t="s">
        <v>6006</v>
      </c>
    </row>
    <row r="92" spans="1:32">
      <c r="A92" s="16" t="s">
        <v>7095</v>
      </c>
      <c r="E92" t="s">
        <v>5323</v>
      </c>
      <c r="F92" s="93" t="s">
        <v>1545</v>
      </c>
      <c r="O92" s="1">
        <v>1</v>
      </c>
      <c r="P92" s="204" t="s">
        <v>2717</v>
      </c>
      <c r="AF92" t="s">
        <v>6006</v>
      </c>
    </row>
    <row r="93" spans="1:32">
      <c r="E93" t="s">
        <v>1825</v>
      </c>
      <c r="F93" s="62" t="s">
        <v>2917</v>
      </c>
      <c r="O93" t="s">
        <v>1825</v>
      </c>
      <c r="P93" s="204" t="s">
        <v>10301</v>
      </c>
      <c r="AF93" t="s">
        <v>6006</v>
      </c>
    </row>
    <row r="94" spans="1:32">
      <c r="F94" s="62"/>
      <c r="P94" s="204"/>
      <c r="AF94" t="s">
        <v>6006</v>
      </c>
    </row>
    <row r="95" spans="1:32">
      <c r="F95" s="62"/>
      <c r="O95" t="s">
        <v>5323</v>
      </c>
      <c r="P95" s="204" t="s">
        <v>1400</v>
      </c>
      <c r="AF95" t="s">
        <v>6006</v>
      </c>
    </row>
    <row r="96" spans="1:32">
      <c r="F96" s="62"/>
      <c r="O96" s="1">
        <v>1</v>
      </c>
      <c r="P96" s="204" t="s">
        <v>10263</v>
      </c>
      <c r="AF96" t="s">
        <v>6006</v>
      </c>
    </row>
    <row r="97" spans="1:32">
      <c r="F97" s="62"/>
      <c r="O97" t="s">
        <v>1825</v>
      </c>
      <c r="P97" s="204" t="s">
        <v>10303</v>
      </c>
      <c r="AF97" t="s">
        <v>6006</v>
      </c>
    </row>
    <row r="98" spans="1:32">
      <c r="A98" t="s">
        <v>4043</v>
      </c>
      <c r="AF98" t="s">
        <v>6006</v>
      </c>
    </row>
    <row r="99" spans="1:32">
      <c r="E99" s="4" t="s">
        <v>8674</v>
      </c>
      <c r="F99" s="62"/>
      <c r="P99" s="112" t="s">
        <v>477</v>
      </c>
      <c r="Q99" t="s">
        <v>5323</v>
      </c>
      <c r="R99" s="69" t="s">
        <v>5548</v>
      </c>
      <c r="W99" t="s">
        <v>5323</v>
      </c>
      <c r="X99" s="215" t="s">
        <v>2406</v>
      </c>
      <c r="AC99" t="s">
        <v>5323</v>
      </c>
      <c r="AD99" s="78" t="s">
        <v>5769</v>
      </c>
      <c r="AF99" t="s">
        <v>6006</v>
      </c>
    </row>
    <row r="100" spans="1:32">
      <c r="A100" s="36" t="s">
        <v>3648</v>
      </c>
      <c r="F100" s="62"/>
      <c r="O100" t="s">
        <v>5323</v>
      </c>
      <c r="P100" s="62" t="s">
        <v>2587</v>
      </c>
      <c r="Q100" s="1">
        <v>1</v>
      </c>
      <c r="R100" s="69" t="s">
        <v>7023</v>
      </c>
      <c r="W100" t="s">
        <v>1825</v>
      </c>
      <c r="X100" s="210" t="s">
        <v>8501</v>
      </c>
      <c r="AC100" s="1">
        <v>1</v>
      </c>
      <c r="AD100" s="78" t="s">
        <v>3544</v>
      </c>
      <c r="AF100" t="s">
        <v>6006</v>
      </c>
    </row>
    <row r="101" spans="1:32">
      <c r="A101" s="219" t="s">
        <v>4272</v>
      </c>
      <c r="F101" s="62"/>
      <c r="O101" s="1">
        <v>1</v>
      </c>
      <c r="P101" s="62" t="s">
        <v>7022</v>
      </c>
      <c r="Q101" t="s">
        <v>1825</v>
      </c>
      <c r="R101" s="37" t="s">
        <v>8493</v>
      </c>
      <c r="W101" t="s">
        <v>1825</v>
      </c>
      <c r="X101" s="185" t="s">
        <v>8500</v>
      </c>
      <c r="AC101" t="s">
        <v>1825</v>
      </c>
      <c r="AD101" s="62" t="s">
        <v>5773</v>
      </c>
      <c r="AF101" t="s">
        <v>6006</v>
      </c>
    </row>
    <row r="102" spans="1:32">
      <c r="A102" s="122" t="s">
        <v>4273</v>
      </c>
      <c r="F102" s="62"/>
      <c r="O102" t="s">
        <v>1825</v>
      </c>
      <c r="Q102" t="s">
        <v>1825</v>
      </c>
      <c r="AA102" t="s">
        <v>5323</v>
      </c>
      <c r="AB102" s="210" t="s">
        <v>5581</v>
      </c>
      <c r="AC102" t="s">
        <v>1825</v>
      </c>
      <c r="AD102" s="210" t="s">
        <v>8673</v>
      </c>
      <c r="AF102" t="s">
        <v>6006</v>
      </c>
    </row>
    <row r="103" spans="1:32">
      <c r="A103" s="136" t="s">
        <v>4975</v>
      </c>
      <c r="F103" s="62"/>
      <c r="O103" t="s">
        <v>5323</v>
      </c>
      <c r="P103" s="69" t="s">
        <v>5691</v>
      </c>
      <c r="Q103" t="s">
        <v>5323</v>
      </c>
      <c r="R103" s="37" t="s">
        <v>913</v>
      </c>
      <c r="W103" t="s">
        <v>5323</v>
      </c>
      <c r="X103" s="215" t="s">
        <v>2588</v>
      </c>
      <c r="AA103" s="1">
        <v>1</v>
      </c>
      <c r="AB103" s="210" t="s">
        <v>8494</v>
      </c>
      <c r="AF103" t="s">
        <v>6006</v>
      </c>
    </row>
    <row r="104" spans="1:32">
      <c r="A104" s="137" t="s">
        <v>4976</v>
      </c>
      <c r="O104" s="1">
        <v>1</v>
      </c>
      <c r="P104" s="69" t="s">
        <v>7024</v>
      </c>
      <c r="Q104" s="1">
        <v>1</v>
      </c>
      <c r="R104" s="159" t="s">
        <v>369</v>
      </c>
      <c r="T104" s="69"/>
      <c r="V104" s="69"/>
      <c r="W104" t="s">
        <v>1825</v>
      </c>
      <c r="X104" s="210" t="s">
        <v>8501</v>
      </c>
      <c r="Z104" s="142"/>
      <c r="AA104" t="s">
        <v>1825</v>
      </c>
      <c r="AB104" s="210" t="s">
        <v>8495</v>
      </c>
      <c r="AC104" t="s">
        <v>5323</v>
      </c>
      <c r="AD104" s="210" t="s">
        <v>8361</v>
      </c>
      <c r="AF104" t="s">
        <v>6006</v>
      </c>
    </row>
    <row r="105" spans="1:32">
      <c r="A105" s="138" t="s">
        <v>4274</v>
      </c>
      <c r="O105" t="s">
        <v>1825</v>
      </c>
      <c r="Q105" t="s">
        <v>1825</v>
      </c>
      <c r="T105" s="69"/>
      <c r="V105" s="69"/>
      <c r="W105" t="s">
        <v>1825</v>
      </c>
      <c r="X105" s="185" t="s">
        <v>8500</v>
      </c>
      <c r="Z105" s="142"/>
      <c r="AC105" s="1">
        <v>1</v>
      </c>
      <c r="AD105" s="210" t="s">
        <v>8362</v>
      </c>
      <c r="AF105" t="s">
        <v>6006</v>
      </c>
    </row>
    <row r="106" spans="1:32">
      <c r="A106" s="125" t="s">
        <v>4275</v>
      </c>
      <c r="E106" s="15"/>
      <c r="J106" s="112" t="s">
        <v>477</v>
      </c>
      <c r="L106" s="112" t="s">
        <v>477</v>
      </c>
      <c r="N106" s="112" t="s">
        <v>477</v>
      </c>
      <c r="O106" t="s">
        <v>5323</v>
      </c>
      <c r="P106" s="69" t="s">
        <v>4949</v>
      </c>
      <c r="Q106" t="s">
        <v>5323</v>
      </c>
      <c r="R106" s="69" t="s">
        <v>2073</v>
      </c>
      <c r="T106" s="69"/>
      <c r="AC106" t="s">
        <v>1825</v>
      </c>
      <c r="AD106" s="210" t="s">
        <v>8363</v>
      </c>
      <c r="AF106" t="s">
        <v>6006</v>
      </c>
    </row>
    <row r="107" spans="1:32">
      <c r="A107" s="123" t="s">
        <v>2147</v>
      </c>
      <c r="I107" t="s">
        <v>5323</v>
      </c>
      <c r="J107" s="69" t="s">
        <v>1604</v>
      </c>
      <c r="K107" t="s">
        <v>5323</v>
      </c>
      <c r="L107" s="69" t="s">
        <v>5005</v>
      </c>
      <c r="M107" t="s">
        <v>5323</v>
      </c>
      <c r="N107" s="37" t="s">
        <v>3841</v>
      </c>
      <c r="O107" s="1">
        <v>1</v>
      </c>
      <c r="P107" s="69" t="s">
        <v>7025</v>
      </c>
      <c r="Q107" s="1">
        <v>1</v>
      </c>
      <c r="R107" s="69" t="s">
        <v>2934</v>
      </c>
      <c r="AF107" t="s">
        <v>6006</v>
      </c>
    </row>
    <row r="108" spans="1:32">
      <c r="A108" s="139" t="s">
        <v>3926</v>
      </c>
      <c r="I108" s="1">
        <v>1</v>
      </c>
      <c r="J108" s="69" t="s">
        <v>4106</v>
      </c>
      <c r="K108" s="1">
        <v>1</v>
      </c>
      <c r="L108" s="69" t="s">
        <v>84</v>
      </c>
      <c r="M108" s="1">
        <v>1</v>
      </c>
      <c r="N108" s="69" t="s">
        <v>2933</v>
      </c>
      <c r="O108" t="s">
        <v>1825</v>
      </c>
      <c r="Q108" t="s">
        <v>1825</v>
      </c>
      <c r="AC108" t="s">
        <v>5323</v>
      </c>
      <c r="AD108" s="238" t="s">
        <v>5494</v>
      </c>
      <c r="AF108" t="s">
        <v>6006</v>
      </c>
    </row>
    <row r="109" spans="1:32">
      <c r="A109" s="201" t="s">
        <v>3927</v>
      </c>
      <c r="I109" s="1">
        <v>1</v>
      </c>
      <c r="J109" s="69" t="s">
        <v>1605</v>
      </c>
      <c r="K109" t="s">
        <v>1825</v>
      </c>
      <c r="L109" s="69" t="s">
        <v>4103</v>
      </c>
      <c r="M109" s="1">
        <v>1</v>
      </c>
      <c r="N109" s="169" t="s">
        <v>7343</v>
      </c>
      <c r="O109" t="s">
        <v>5323</v>
      </c>
      <c r="P109" s="69" t="s">
        <v>2054</v>
      </c>
      <c r="Q109" t="s">
        <v>5323</v>
      </c>
      <c r="R109" s="69" t="s">
        <v>6364</v>
      </c>
      <c r="AC109" s="1">
        <v>1</v>
      </c>
      <c r="AD109" s="238" t="s">
        <v>9436</v>
      </c>
      <c r="AF109" t="s">
        <v>6006</v>
      </c>
    </row>
    <row r="110" spans="1:32">
      <c r="A110" s="140" t="s">
        <v>1806</v>
      </c>
      <c r="K110" s="1">
        <v>1</v>
      </c>
      <c r="L110" s="69" t="s">
        <v>3650</v>
      </c>
      <c r="M110" t="s">
        <v>1825</v>
      </c>
      <c r="N110" s="37" t="s">
        <v>3091</v>
      </c>
      <c r="O110" s="1">
        <v>1</v>
      </c>
      <c r="P110" s="69" t="s">
        <v>7026</v>
      </c>
      <c r="Q110" s="1">
        <v>1</v>
      </c>
      <c r="R110" s="69" t="s">
        <v>2218</v>
      </c>
      <c r="AF110" t="s">
        <v>6006</v>
      </c>
    </row>
    <row r="111" spans="1:32">
      <c r="A111" s="216" t="s">
        <v>8391</v>
      </c>
      <c r="M111" t="s">
        <v>1825</v>
      </c>
      <c r="N111" s="37"/>
      <c r="O111" t="s">
        <v>1825</v>
      </c>
      <c r="Q111" t="s">
        <v>1825</v>
      </c>
      <c r="R111" s="249" t="s">
        <v>9522</v>
      </c>
      <c r="AF111" t="s">
        <v>6006</v>
      </c>
    </row>
    <row r="112" spans="1:32">
      <c r="A112" s="222" t="s">
        <v>8643</v>
      </c>
      <c r="M112" t="s">
        <v>5579</v>
      </c>
      <c r="N112" s="37"/>
      <c r="O112" t="s">
        <v>5323</v>
      </c>
      <c r="P112" s="69" t="s">
        <v>3540</v>
      </c>
      <c r="Q112" t="s">
        <v>1825</v>
      </c>
      <c r="R112" s="249" t="s">
        <v>9523</v>
      </c>
      <c r="AC112" t="s">
        <v>5323</v>
      </c>
      <c r="AD112" s="249" t="s">
        <v>1325</v>
      </c>
      <c r="AF112" t="s">
        <v>6006</v>
      </c>
    </row>
    <row r="113" spans="1:32">
      <c r="A113" s="3" t="s">
        <v>8773</v>
      </c>
      <c r="M113" t="s">
        <v>1825</v>
      </c>
      <c r="O113" s="1">
        <v>1</v>
      </c>
      <c r="P113" s="69" t="s">
        <v>593</v>
      </c>
      <c r="Q113" t="s">
        <v>1825</v>
      </c>
      <c r="AC113" s="1">
        <v>1</v>
      </c>
      <c r="AD113" s="249" t="s">
        <v>9580</v>
      </c>
      <c r="AF113" t="s">
        <v>6006</v>
      </c>
    </row>
    <row r="114" spans="1:32">
      <c r="M114" t="s">
        <v>1825</v>
      </c>
      <c r="O114" t="s">
        <v>1825</v>
      </c>
      <c r="Q114" t="s">
        <v>5323</v>
      </c>
      <c r="R114" s="69" t="s">
        <v>774</v>
      </c>
      <c r="AF114" t="s">
        <v>6006</v>
      </c>
    </row>
    <row r="115" spans="1:32">
      <c r="A115" s="3" t="s">
        <v>9371</v>
      </c>
      <c r="M115" t="s">
        <v>1825</v>
      </c>
      <c r="O115" t="s">
        <v>5323</v>
      </c>
      <c r="P115" s="69" t="s">
        <v>7277</v>
      </c>
      <c r="Q115" s="1">
        <v>1</v>
      </c>
      <c r="R115" s="69" t="s">
        <v>7027</v>
      </c>
      <c r="AF115" t="s">
        <v>6006</v>
      </c>
    </row>
    <row r="116" spans="1:32">
      <c r="M116" t="s">
        <v>1825</v>
      </c>
      <c r="O116" s="1">
        <v>1</v>
      </c>
      <c r="P116" s="69" t="s">
        <v>6849</v>
      </c>
      <c r="Q116" t="s">
        <v>1825</v>
      </c>
      <c r="R116" s="37"/>
      <c r="AF116" t="s">
        <v>6006</v>
      </c>
    </row>
    <row r="117" spans="1:32">
      <c r="A117" s="3" t="s">
        <v>9399</v>
      </c>
      <c r="M117" t="s">
        <v>1825</v>
      </c>
      <c r="O117" s="1">
        <v>1</v>
      </c>
      <c r="P117" s="69" t="s">
        <v>6861</v>
      </c>
      <c r="Q117" t="s">
        <v>5323</v>
      </c>
      <c r="R117" s="37" t="s">
        <v>2219</v>
      </c>
      <c r="AF117" t="s">
        <v>6006</v>
      </c>
    </row>
    <row r="118" spans="1:32">
      <c r="M118" t="s">
        <v>1825</v>
      </c>
      <c r="O118" s="1">
        <v>1</v>
      </c>
      <c r="P118" s="69" t="s">
        <v>10280</v>
      </c>
      <c r="Q118" s="1">
        <v>1</v>
      </c>
      <c r="R118" s="37" t="s">
        <v>6234</v>
      </c>
      <c r="AF118" t="s">
        <v>6006</v>
      </c>
    </row>
    <row r="119" spans="1:32">
      <c r="M119" t="s">
        <v>1825</v>
      </c>
      <c r="O119" s="1">
        <v>1</v>
      </c>
      <c r="P119" s="69" t="s">
        <v>6434</v>
      </c>
      <c r="V119" s="112" t="s">
        <v>477</v>
      </c>
      <c r="AF119" t="s">
        <v>6006</v>
      </c>
    </row>
    <row r="120" spans="1:32">
      <c r="M120" t="s">
        <v>1825</v>
      </c>
      <c r="O120" t="s">
        <v>1825</v>
      </c>
      <c r="P120" s="69" t="s">
        <v>6848</v>
      </c>
      <c r="U120" t="s">
        <v>5323</v>
      </c>
      <c r="V120" s="69" t="s">
        <v>1351</v>
      </c>
      <c r="AF120" t="s">
        <v>6006</v>
      </c>
    </row>
    <row r="121" spans="1:32">
      <c r="A121" t="s">
        <v>5323</v>
      </c>
      <c r="B121" s="206" t="s">
        <v>1351</v>
      </c>
      <c r="M121" t="s">
        <v>1825</v>
      </c>
      <c r="O121" t="s">
        <v>1825</v>
      </c>
      <c r="U121" s="1">
        <v>1</v>
      </c>
      <c r="V121" s="69" t="s">
        <v>4931</v>
      </c>
      <c r="AF121" t="s">
        <v>6006</v>
      </c>
    </row>
    <row r="122" spans="1:32">
      <c r="A122" t="s">
        <v>1825</v>
      </c>
      <c r="B122" s="204" t="s">
        <v>10177</v>
      </c>
      <c r="M122" t="s">
        <v>1825</v>
      </c>
      <c r="O122" t="s">
        <v>5323</v>
      </c>
      <c r="P122" s="69" t="s">
        <v>3269</v>
      </c>
      <c r="Q122" t="s">
        <v>5323</v>
      </c>
      <c r="R122" s="37" t="s">
        <v>5054</v>
      </c>
      <c r="U122" t="s">
        <v>1825</v>
      </c>
      <c r="AF122" t="s">
        <v>6006</v>
      </c>
    </row>
    <row r="123" spans="1:32">
      <c r="M123" t="s">
        <v>1825</v>
      </c>
      <c r="O123" s="1">
        <v>1</v>
      </c>
      <c r="P123" s="69" t="s">
        <v>8371</v>
      </c>
      <c r="Q123" s="1">
        <v>1</v>
      </c>
      <c r="R123" s="37" t="s">
        <v>1353</v>
      </c>
      <c r="U123" t="s">
        <v>5323</v>
      </c>
      <c r="V123" s="69" t="s">
        <v>573</v>
      </c>
      <c r="AF123" t="s">
        <v>6006</v>
      </c>
    </row>
    <row r="124" spans="1:32">
      <c r="M124" t="s">
        <v>1825</v>
      </c>
      <c r="O124" t="s">
        <v>1825</v>
      </c>
      <c r="Q124" t="s">
        <v>1825</v>
      </c>
      <c r="T124" s="112" t="s">
        <v>477</v>
      </c>
      <c r="U124" s="1">
        <v>1</v>
      </c>
      <c r="V124" s="69" t="s">
        <v>5014</v>
      </c>
      <c r="AF124" t="s">
        <v>6006</v>
      </c>
    </row>
    <row r="125" spans="1:32">
      <c r="M125" t="s">
        <v>1825</v>
      </c>
      <c r="O125" t="s">
        <v>5323</v>
      </c>
      <c r="P125" s="69" t="s">
        <v>4394</v>
      </c>
      <c r="Q125" t="s">
        <v>5323</v>
      </c>
      <c r="R125" s="37" t="s">
        <v>4592</v>
      </c>
      <c r="S125" t="s">
        <v>5323</v>
      </c>
      <c r="T125" s="69" t="s">
        <v>7275</v>
      </c>
      <c r="U125" t="s">
        <v>1825</v>
      </c>
      <c r="AF125" t="s">
        <v>6006</v>
      </c>
    </row>
    <row r="126" spans="1:32">
      <c r="M126" t="s">
        <v>1825</v>
      </c>
      <c r="O126" s="1">
        <v>1</v>
      </c>
      <c r="P126" s="69" t="s">
        <v>2181</v>
      </c>
      <c r="Q126" s="1">
        <v>1</v>
      </c>
      <c r="R126" s="37" t="s">
        <v>7031</v>
      </c>
      <c r="S126" s="1">
        <v>1</v>
      </c>
      <c r="T126" s="69" t="s">
        <v>7028</v>
      </c>
      <c r="U126" t="s">
        <v>5323</v>
      </c>
      <c r="V126" s="92" t="s">
        <v>1991</v>
      </c>
      <c r="AF126" t="s">
        <v>6006</v>
      </c>
    </row>
    <row r="127" spans="1:32">
      <c r="M127" t="s">
        <v>1825</v>
      </c>
      <c r="O127" t="s">
        <v>1825</v>
      </c>
      <c r="Q127" t="s">
        <v>1825</v>
      </c>
      <c r="R127" s="68" t="s">
        <v>825</v>
      </c>
      <c r="S127" t="s">
        <v>1825</v>
      </c>
      <c r="T127" s="193" t="s">
        <v>7900</v>
      </c>
      <c r="U127" s="1">
        <v>1</v>
      </c>
      <c r="V127" s="69" t="s">
        <v>4930</v>
      </c>
      <c r="AF127" t="s">
        <v>6006</v>
      </c>
    </row>
    <row r="128" spans="1:32">
      <c r="M128" t="s">
        <v>1825</v>
      </c>
      <c r="O128" t="s">
        <v>5323</v>
      </c>
      <c r="P128" s="37" t="s">
        <v>3090</v>
      </c>
      <c r="Q128" t="s">
        <v>1825</v>
      </c>
      <c r="R128" s="37" t="s">
        <v>7032</v>
      </c>
      <c r="S128" s="1">
        <v>1</v>
      </c>
      <c r="T128" s="193" t="s">
        <v>7901</v>
      </c>
      <c r="AF128" t="s">
        <v>6006</v>
      </c>
    </row>
    <row r="129" spans="10:32">
      <c r="M129" t="s">
        <v>1825</v>
      </c>
      <c r="O129" s="1">
        <v>1</v>
      </c>
      <c r="P129" s="69" t="s">
        <v>2182</v>
      </c>
      <c r="Q129" t="s">
        <v>1825</v>
      </c>
      <c r="S129" t="s">
        <v>1825</v>
      </c>
      <c r="U129" t="s">
        <v>5323</v>
      </c>
      <c r="V129" s="62" t="s">
        <v>573</v>
      </c>
      <c r="AF129" t="s">
        <v>6006</v>
      </c>
    </row>
    <row r="130" spans="10:32">
      <c r="M130" t="s">
        <v>1825</v>
      </c>
      <c r="O130" t="s">
        <v>1825</v>
      </c>
      <c r="P130" s="62" t="s">
        <v>675</v>
      </c>
      <c r="Q130" t="s">
        <v>5323</v>
      </c>
      <c r="R130" s="37" t="s">
        <v>505</v>
      </c>
      <c r="S130" t="s">
        <v>5323</v>
      </c>
      <c r="T130" s="37" t="s">
        <v>1351</v>
      </c>
      <c r="U130" s="1">
        <v>1</v>
      </c>
      <c r="V130" s="62" t="s">
        <v>677</v>
      </c>
      <c r="AF130" t="s">
        <v>6006</v>
      </c>
    </row>
    <row r="131" spans="10:32">
      <c r="M131" t="s">
        <v>1825</v>
      </c>
      <c r="O131" t="s">
        <v>1825</v>
      </c>
      <c r="Q131" s="1">
        <v>1</v>
      </c>
      <c r="R131" s="37" t="s">
        <v>7033</v>
      </c>
      <c r="S131" s="1">
        <v>1</v>
      </c>
      <c r="T131" s="37" t="s">
        <v>7029</v>
      </c>
      <c r="U131" t="s">
        <v>1825</v>
      </c>
      <c r="AF131" t="s">
        <v>6006</v>
      </c>
    </row>
    <row r="132" spans="10:32">
      <c r="M132" t="s">
        <v>5323</v>
      </c>
      <c r="N132" s="69" t="s">
        <v>4104</v>
      </c>
      <c r="O132" t="s">
        <v>5323</v>
      </c>
      <c r="P132" s="69" t="s">
        <v>3931</v>
      </c>
      <c r="Q132" t="s">
        <v>1825</v>
      </c>
      <c r="S132" t="s">
        <v>1825</v>
      </c>
      <c r="U132" t="s">
        <v>5323</v>
      </c>
      <c r="V132" s="92" t="s">
        <v>716</v>
      </c>
      <c r="AF132" t="s">
        <v>6006</v>
      </c>
    </row>
    <row r="133" spans="10:32">
      <c r="M133" s="1">
        <v>1</v>
      </c>
      <c r="N133" s="69" t="s">
        <v>1937</v>
      </c>
      <c r="O133" s="1">
        <v>1</v>
      </c>
      <c r="P133" s="69" t="s">
        <v>7030</v>
      </c>
      <c r="Q133" t="s">
        <v>5323</v>
      </c>
      <c r="R133" s="69" t="s">
        <v>7276</v>
      </c>
      <c r="S133" t="s">
        <v>1825</v>
      </c>
      <c r="U133" s="1">
        <v>1</v>
      </c>
      <c r="V133" s="37" t="s">
        <v>4929</v>
      </c>
      <c r="AD133" s="78"/>
      <c r="AF133" t="s">
        <v>6006</v>
      </c>
    </row>
    <row r="134" spans="10:32">
      <c r="M134" t="s">
        <v>1825</v>
      </c>
      <c r="N134" s="69"/>
      <c r="P134" s="37"/>
      <c r="Q134" s="1">
        <v>1</v>
      </c>
      <c r="R134" s="69" t="s">
        <v>7037</v>
      </c>
      <c r="S134" t="s">
        <v>5323</v>
      </c>
      <c r="T134" s="100" t="s">
        <v>5696</v>
      </c>
      <c r="U134" t="s">
        <v>1825</v>
      </c>
      <c r="V134" s="69" t="s">
        <v>3819</v>
      </c>
      <c r="AD134" s="78"/>
      <c r="AF134" t="s">
        <v>6006</v>
      </c>
    </row>
    <row r="135" spans="10:32">
      <c r="J135" s="71"/>
      <c r="M135" t="s">
        <v>1825</v>
      </c>
      <c r="O135" t="s">
        <v>5323</v>
      </c>
      <c r="P135" s="69" t="s">
        <v>5385</v>
      </c>
      <c r="Q135" t="s">
        <v>1825</v>
      </c>
      <c r="R135" s="70" t="s">
        <v>3188</v>
      </c>
      <c r="S135" s="1">
        <v>1</v>
      </c>
      <c r="T135" s="69" t="s">
        <v>6448</v>
      </c>
      <c r="U135" t="s">
        <v>1825</v>
      </c>
      <c r="V135" s="62" t="s">
        <v>722</v>
      </c>
      <c r="AD135" s="62"/>
      <c r="AF135" t="s">
        <v>6006</v>
      </c>
    </row>
    <row r="136" spans="10:32">
      <c r="M136" t="s">
        <v>5323</v>
      </c>
      <c r="N136" s="69" t="s">
        <v>8932</v>
      </c>
      <c r="O136" s="1">
        <v>1</v>
      </c>
      <c r="P136" s="69" t="s">
        <v>4896</v>
      </c>
      <c r="Q136" t="s">
        <v>1825</v>
      </c>
      <c r="R136" s="193" t="s">
        <v>7899</v>
      </c>
      <c r="U136" t="s">
        <v>1825</v>
      </c>
      <c r="AD136" s="62"/>
      <c r="AF136" t="s">
        <v>6006</v>
      </c>
    </row>
    <row r="137" spans="10:32">
      <c r="M137" s="1">
        <v>1</v>
      </c>
      <c r="N137" s="69" t="s">
        <v>6699</v>
      </c>
      <c r="O137" t="s">
        <v>1825</v>
      </c>
      <c r="P137" s="62" t="s">
        <v>10281</v>
      </c>
      <c r="Q137" s="1">
        <v>1</v>
      </c>
      <c r="R137" s="69" t="s">
        <v>7038</v>
      </c>
      <c r="S137" t="s">
        <v>5323</v>
      </c>
      <c r="T137" s="69" t="s">
        <v>3032</v>
      </c>
      <c r="U137" t="s">
        <v>5323</v>
      </c>
      <c r="V137" s="37" t="s">
        <v>573</v>
      </c>
      <c r="AF137" t="s">
        <v>6006</v>
      </c>
    </row>
    <row r="138" spans="10:32">
      <c r="M138" t="s">
        <v>1825</v>
      </c>
      <c r="N138" s="44" t="s">
        <v>4835</v>
      </c>
      <c r="O138" t="s">
        <v>1825</v>
      </c>
      <c r="Q138" s="1">
        <v>1</v>
      </c>
      <c r="R138" s="62" t="s">
        <v>143</v>
      </c>
      <c r="S138" s="1">
        <v>1</v>
      </c>
      <c r="T138" s="69" t="s">
        <v>8716</v>
      </c>
      <c r="U138" s="1">
        <v>1</v>
      </c>
      <c r="V138" s="37" t="s">
        <v>4928</v>
      </c>
      <c r="AF138" t="s">
        <v>6006</v>
      </c>
    </row>
    <row r="139" spans="10:32">
      <c r="M139" t="s">
        <v>1825</v>
      </c>
      <c r="N139" s="164" t="s">
        <v>6701</v>
      </c>
      <c r="O139" t="s">
        <v>5323</v>
      </c>
      <c r="P139" s="37" t="s">
        <v>3661</v>
      </c>
      <c r="Q139" t="s">
        <v>1825</v>
      </c>
      <c r="S139" t="s">
        <v>1825</v>
      </c>
      <c r="T139" s="278" t="s">
        <v>12151</v>
      </c>
      <c r="U139" t="s">
        <v>1825</v>
      </c>
      <c r="AF139" t="s">
        <v>6006</v>
      </c>
    </row>
    <row r="140" spans="10:32">
      <c r="M140" s="1">
        <v>1</v>
      </c>
      <c r="N140" s="69" t="s">
        <v>6700</v>
      </c>
      <c r="O140" s="1">
        <v>1</v>
      </c>
      <c r="P140" s="69" t="s">
        <v>7034</v>
      </c>
      <c r="Q140" t="s">
        <v>5323</v>
      </c>
      <c r="R140" s="37" t="s">
        <v>6548</v>
      </c>
      <c r="S140" t="s">
        <v>1825</v>
      </c>
      <c r="U140" t="s">
        <v>5323</v>
      </c>
      <c r="V140" s="92" t="s">
        <v>4313</v>
      </c>
      <c r="AF140" t="s">
        <v>6006</v>
      </c>
    </row>
    <row r="141" spans="10:32">
      <c r="M141" t="s">
        <v>1825</v>
      </c>
      <c r="N141" s="37" t="s">
        <v>6262</v>
      </c>
      <c r="O141" t="s">
        <v>1825</v>
      </c>
      <c r="Q141" s="1">
        <v>1</v>
      </c>
      <c r="R141" s="69" t="s">
        <v>7039</v>
      </c>
      <c r="S141" t="s">
        <v>5323</v>
      </c>
      <c r="T141" s="37" t="s">
        <v>4038</v>
      </c>
      <c r="U141" s="1">
        <v>1</v>
      </c>
      <c r="V141" s="278" t="s">
        <v>12152</v>
      </c>
      <c r="AF141" t="s">
        <v>6006</v>
      </c>
    </row>
    <row r="142" spans="10:32">
      <c r="M142" t="s">
        <v>1825</v>
      </c>
      <c r="O142" t="s">
        <v>5323</v>
      </c>
      <c r="P142" s="69" t="s">
        <v>4038</v>
      </c>
      <c r="Q142" t="s">
        <v>1825</v>
      </c>
      <c r="R142" s="37"/>
      <c r="S142" s="1">
        <v>1</v>
      </c>
      <c r="T142" s="37" t="s">
        <v>8573</v>
      </c>
      <c r="U142" t="s">
        <v>1825</v>
      </c>
      <c r="V142" s="62" t="s">
        <v>10289</v>
      </c>
      <c r="AF142" t="s">
        <v>6006</v>
      </c>
    </row>
    <row r="143" spans="10:32">
      <c r="M143" t="s">
        <v>5323</v>
      </c>
      <c r="N143" s="69" t="s">
        <v>1938</v>
      </c>
      <c r="O143" s="1">
        <v>1</v>
      </c>
      <c r="P143" s="69" t="s">
        <v>7035</v>
      </c>
      <c r="Q143" t="s">
        <v>5323</v>
      </c>
      <c r="R143" s="37" t="s">
        <v>4597</v>
      </c>
      <c r="S143" t="s">
        <v>1825</v>
      </c>
      <c r="U143" t="s">
        <v>1825</v>
      </c>
      <c r="AF143" t="s">
        <v>6006</v>
      </c>
    </row>
    <row r="144" spans="10:32">
      <c r="M144" s="1">
        <v>1</v>
      </c>
      <c r="N144" s="69" t="s">
        <v>1939</v>
      </c>
      <c r="O144" t="s">
        <v>1825</v>
      </c>
      <c r="Q144" s="1">
        <v>1</v>
      </c>
      <c r="R144" s="69" t="s">
        <v>7040</v>
      </c>
      <c r="S144" t="s">
        <v>5323</v>
      </c>
      <c r="T144" s="37" t="s">
        <v>4599</v>
      </c>
      <c r="U144" t="s">
        <v>5323</v>
      </c>
      <c r="V144" s="37" t="s">
        <v>4038</v>
      </c>
      <c r="AF144" t="s">
        <v>6006</v>
      </c>
    </row>
    <row r="145" spans="7:32">
      <c r="J145" s="112" t="s">
        <v>477</v>
      </c>
      <c r="L145" s="112" t="s">
        <v>477</v>
      </c>
      <c r="M145" t="s">
        <v>1825</v>
      </c>
      <c r="O145" t="s">
        <v>5323</v>
      </c>
      <c r="P145" s="69" t="s">
        <v>7278</v>
      </c>
      <c r="Q145" t="s">
        <v>1825</v>
      </c>
      <c r="R145" s="37"/>
      <c r="S145" s="1">
        <v>1</v>
      </c>
      <c r="T145" s="37" t="s">
        <v>6237</v>
      </c>
      <c r="U145" s="1">
        <v>1</v>
      </c>
      <c r="V145" s="37" t="s">
        <v>6123</v>
      </c>
      <c r="AF145" t="s">
        <v>6006</v>
      </c>
    </row>
    <row r="146" spans="7:32">
      <c r="I146" t="s">
        <v>5323</v>
      </c>
      <c r="J146" s="71" t="s">
        <v>4289</v>
      </c>
      <c r="K146" t="s">
        <v>5323</v>
      </c>
      <c r="L146" s="71" t="s">
        <v>4291</v>
      </c>
      <c r="M146" t="s">
        <v>5323</v>
      </c>
      <c r="N146" s="69" t="s">
        <v>6136</v>
      </c>
      <c r="O146" s="1">
        <v>1</v>
      </c>
      <c r="P146" s="69" t="s">
        <v>6698</v>
      </c>
      <c r="Q146" t="s">
        <v>5323</v>
      </c>
      <c r="R146" s="37" t="s">
        <v>4949</v>
      </c>
      <c r="S146" t="s">
        <v>1825</v>
      </c>
      <c r="T146" s="62" t="s">
        <v>4600</v>
      </c>
      <c r="U146" t="s">
        <v>1825</v>
      </c>
      <c r="AF146" t="s">
        <v>6006</v>
      </c>
    </row>
    <row r="147" spans="7:32">
      <c r="I147" s="1">
        <v>1</v>
      </c>
      <c r="J147" s="69" t="s">
        <v>4792</v>
      </c>
      <c r="K147" s="1">
        <v>1</v>
      </c>
      <c r="L147" s="69" t="s">
        <v>3477</v>
      </c>
      <c r="M147" s="1">
        <v>1</v>
      </c>
      <c r="N147" s="69" t="s">
        <v>1940</v>
      </c>
      <c r="O147" t="s">
        <v>1825</v>
      </c>
      <c r="P147" s="44" t="s">
        <v>743</v>
      </c>
      <c r="Q147" s="1">
        <v>1</v>
      </c>
      <c r="R147" s="37" t="s">
        <v>7041</v>
      </c>
      <c r="S147" t="s">
        <v>1825</v>
      </c>
      <c r="U147" t="s">
        <v>5323</v>
      </c>
      <c r="V147" s="37" t="s">
        <v>1351</v>
      </c>
      <c r="AF147" t="s">
        <v>6006</v>
      </c>
    </row>
    <row r="148" spans="7:32">
      <c r="I148" s="1">
        <v>1</v>
      </c>
      <c r="J148" s="69" t="s">
        <v>4290</v>
      </c>
      <c r="K148" t="s">
        <v>1825</v>
      </c>
      <c r="M148" t="s">
        <v>1825</v>
      </c>
      <c r="N148" s="37"/>
      <c r="O148" t="s">
        <v>1825</v>
      </c>
      <c r="P148" s="69" t="s">
        <v>6538</v>
      </c>
      <c r="Q148" t="s">
        <v>1825</v>
      </c>
      <c r="S148" t="s">
        <v>5323</v>
      </c>
      <c r="T148" s="37" t="s">
        <v>744</v>
      </c>
      <c r="U148" s="1">
        <v>1</v>
      </c>
      <c r="V148" s="37" t="s">
        <v>1696</v>
      </c>
      <c r="AF148" t="s">
        <v>6006</v>
      </c>
    </row>
    <row r="149" spans="7:32">
      <c r="K149" t="s">
        <v>5323</v>
      </c>
      <c r="L149" s="71" t="s">
        <v>3478</v>
      </c>
      <c r="M149" t="s">
        <v>5323</v>
      </c>
      <c r="N149" s="69" t="s">
        <v>2710</v>
      </c>
      <c r="O149" s="1">
        <v>1</v>
      </c>
      <c r="P149" s="69" t="s">
        <v>7036</v>
      </c>
      <c r="Q149" t="s">
        <v>5323</v>
      </c>
      <c r="R149" s="164" t="s">
        <v>4564</v>
      </c>
      <c r="S149" s="1">
        <v>1</v>
      </c>
      <c r="T149" s="37" t="s">
        <v>144</v>
      </c>
      <c r="U149" t="s">
        <v>1825</v>
      </c>
      <c r="AF149" t="s">
        <v>6006</v>
      </c>
    </row>
    <row r="150" spans="7:32">
      <c r="K150" s="1">
        <v>1</v>
      </c>
      <c r="L150" s="69" t="s">
        <v>3479</v>
      </c>
      <c r="M150" s="1">
        <v>1</v>
      </c>
      <c r="N150" s="69" t="s">
        <v>1941</v>
      </c>
      <c r="O150" t="s">
        <v>1825</v>
      </c>
      <c r="P150" s="204" t="s">
        <v>8197</v>
      </c>
      <c r="Q150" s="1">
        <v>1</v>
      </c>
      <c r="R150" s="37" t="s">
        <v>3538</v>
      </c>
      <c r="S150" t="s">
        <v>1825</v>
      </c>
      <c r="U150" t="s">
        <v>5323</v>
      </c>
      <c r="V150" s="37" t="s">
        <v>6548</v>
      </c>
      <c r="AF150" t="s">
        <v>6006</v>
      </c>
    </row>
    <row r="151" spans="7:32">
      <c r="M151" t="s">
        <v>1825</v>
      </c>
      <c r="O151" s="1">
        <v>1</v>
      </c>
      <c r="P151" s="204" t="s">
        <v>8196</v>
      </c>
      <c r="Q151" t="s">
        <v>1825</v>
      </c>
      <c r="S151" t="s">
        <v>5323</v>
      </c>
      <c r="T151" s="92" t="s">
        <v>7274</v>
      </c>
      <c r="U151" s="1">
        <v>1</v>
      </c>
      <c r="V151" s="37" t="s">
        <v>1767</v>
      </c>
      <c r="AF151" t="s">
        <v>6006</v>
      </c>
    </row>
    <row r="152" spans="7:32">
      <c r="M152" t="s">
        <v>5323</v>
      </c>
      <c r="N152" s="69" t="s">
        <v>1942</v>
      </c>
      <c r="O152" t="s">
        <v>1825</v>
      </c>
      <c r="Q152" t="s">
        <v>5323</v>
      </c>
      <c r="R152" s="69" t="s">
        <v>1718</v>
      </c>
      <c r="S152" s="1">
        <v>1</v>
      </c>
      <c r="T152" s="37" t="s">
        <v>3219</v>
      </c>
      <c r="U152" t="s">
        <v>1825</v>
      </c>
      <c r="V152" s="62" t="s">
        <v>630</v>
      </c>
      <c r="AF152" t="s">
        <v>6006</v>
      </c>
    </row>
    <row r="153" spans="7:32">
      <c r="M153" s="1">
        <v>1</v>
      </c>
      <c r="N153" s="69" t="s">
        <v>1943</v>
      </c>
      <c r="O153" t="s">
        <v>5323</v>
      </c>
      <c r="P153" s="69" t="s">
        <v>2364</v>
      </c>
      <c r="Q153" s="1">
        <v>1</v>
      </c>
      <c r="R153" s="69" t="s">
        <v>7042</v>
      </c>
      <c r="S153" t="s">
        <v>1825</v>
      </c>
      <c r="T153" s="96" t="s">
        <v>3220</v>
      </c>
      <c r="U153" t="s">
        <v>1825</v>
      </c>
      <c r="AF153" t="s">
        <v>6006</v>
      </c>
    </row>
    <row r="154" spans="7:32">
      <c r="M154" t="s">
        <v>1825</v>
      </c>
      <c r="O154" s="1">
        <v>1</v>
      </c>
      <c r="P154" s="69" t="s">
        <v>4897</v>
      </c>
      <c r="Q154" t="s">
        <v>1825</v>
      </c>
      <c r="S154" t="s">
        <v>1825</v>
      </c>
      <c r="T154" s="73" t="s">
        <v>3221</v>
      </c>
      <c r="U154" t="s">
        <v>5323</v>
      </c>
      <c r="V154" s="37" t="s">
        <v>6449</v>
      </c>
      <c r="AF154" t="s">
        <v>6006</v>
      </c>
    </row>
    <row r="155" spans="7:32">
      <c r="M155" t="s">
        <v>5323</v>
      </c>
      <c r="N155" s="69" t="s">
        <v>2236</v>
      </c>
      <c r="O155" t="s">
        <v>1825</v>
      </c>
      <c r="P155" s="37"/>
      <c r="Q155" t="s">
        <v>5323</v>
      </c>
      <c r="R155" s="69" t="s">
        <v>2653</v>
      </c>
      <c r="S155" t="s">
        <v>1825</v>
      </c>
      <c r="T155" s="69" t="s">
        <v>216</v>
      </c>
      <c r="U155" s="1">
        <v>1</v>
      </c>
      <c r="V155" s="37" t="s">
        <v>6122</v>
      </c>
      <c r="AF155" t="s">
        <v>6006</v>
      </c>
    </row>
    <row r="156" spans="7:32">
      <c r="M156" s="1">
        <v>1</v>
      </c>
      <c r="N156" s="69" t="s">
        <v>771</v>
      </c>
      <c r="O156" t="s">
        <v>5323</v>
      </c>
      <c r="P156" s="69" t="s">
        <v>2261</v>
      </c>
      <c r="Q156" s="1">
        <v>1</v>
      </c>
      <c r="R156" s="69" t="s">
        <v>7043</v>
      </c>
      <c r="S156" t="s">
        <v>1825</v>
      </c>
      <c r="U156" t="s">
        <v>1825</v>
      </c>
      <c r="AF156" t="s">
        <v>6006</v>
      </c>
    </row>
    <row r="157" spans="7:32">
      <c r="H157" s="112" t="s">
        <v>477</v>
      </c>
      <c r="J157" s="112" t="s">
        <v>477</v>
      </c>
      <c r="L157" s="112" t="s">
        <v>477</v>
      </c>
      <c r="O157" s="1">
        <v>1</v>
      </c>
      <c r="P157" s="69" t="s">
        <v>5006</v>
      </c>
      <c r="S157" t="s">
        <v>5323</v>
      </c>
      <c r="T157" s="37" t="s">
        <v>3888</v>
      </c>
      <c r="U157" t="s">
        <v>5323</v>
      </c>
      <c r="V157" s="100" t="s">
        <v>5695</v>
      </c>
      <c r="AF157" t="s">
        <v>6006</v>
      </c>
    </row>
    <row r="158" spans="7:32">
      <c r="G158" t="s">
        <v>5323</v>
      </c>
      <c r="H158" s="71" t="s">
        <v>1463</v>
      </c>
      <c r="I158" t="s">
        <v>5323</v>
      </c>
      <c r="J158" s="71" t="s">
        <v>3934</v>
      </c>
      <c r="K158" t="s">
        <v>5323</v>
      </c>
      <c r="L158" t="s">
        <v>4214</v>
      </c>
      <c r="M158" t="s">
        <v>5323</v>
      </c>
      <c r="N158" s="69" t="s">
        <v>4646</v>
      </c>
      <c r="O158" t="s">
        <v>1825</v>
      </c>
      <c r="Q158" t="s">
        <v>5323</v>
      </c>
      <c r="R158" s="92" t="s">
        <v>1580</v>
      </c>
      <c r="S158" s="1">
        <v>1</v>
      </c>
      <c r="T158" s="37" t="s">
        <v>7044</v>
      </c>
      <c r="U158" s="1">
        <v>1</v>
      </c>
      <c r="V158" s="37" t="s">
        <v>6121</v>
      </c>
      <c r="AF158" t="s">
        <v>6006</v>
      </c>
    </row>
    <row r="159" spans="7:32">
      <c r="G159" s="1">
        <v>1</v>
      </c>
      <c r="H159" s="69" t="s">
        <v>4088</v>
      </c>
      <c r="I159" s="1">
        <v>1</v>
      </c>
      <c r="J159" s="69" t="s">
        <v>3935</v>
      </c>
      <c r="K159" t="s">
        <v>1825</v>
      </c>
      <c r="L159" s="71" t="s">
        <v>3776</v>
      </c>
      <c r="M159" s="1">
        <v>1</v>
      </c>
      <c r="N159" s="69" t="s">
        <v>4682</v>
      </c>
      <c r="O159" t="s">
        <v>5323</v>
      </c>
      <c r="P159" s="69" t="s">
        <v>3931</v>
      </c>
      <c r="Q159" s="1">
        <v>1</v>
      </c>
      <c r="R159" s="69" t="s">
        <v>4143</v>
      </c>
      <c r="S159" t="s">
        <v>1825</v>
      </c>
      <c r="U159" t="s">
        <v>1825</v>
      </c>
      <c r="AF159" t="s">
        <v>6006</v>
      </c>
    </row>
    <row r="160" spans="7:32">
      <c r="G160" s="1">
        <v>1</v>
      </c>
      <c r="H160" s="69" t="s">
        <v>3953</v>
      </c>
      <c r="I160" t="s">
        <v>5579</v>
      </c>
      <c r="K160" s="1">
        <v>1</v>
      </c>
      <c r="L160" s="69" t="s">
        <v>2953</v>
      </c>
      <c r="M160" t="s">
        <v>1825</v>
      </c>
      <c r="N160" s="62" t="s">
        <v>6386</v>
      </c>
      <c r="O160" s="1">
        <v>1</v>
      </c>
      <c r="P160" s="69" t="s">
        <v>6860</v>
      </c>
      <c r="Q160" t="s">
        <v>1825</v>
      </c>
      <c r="R160" s="62" t="s">
        <v>2813</v>
      </c>
      <c r="S160" t="s">
        <v>5323</v>
      </c>
      <c r="T160" s="37" t="s">
        <v>5054</v>
      </c>
      <c r="U160" t="s">
        <v>5323</v>
      </c>
      <c r="V160" s="37" t="s">
        <v>5054</v>
      </c>
      <c r="AF160" t="s">
        <v>6006</v>
      </c>
    </row>
    <row r="161" spans="7:32">
      <c r="G161" t="s">
        <v>1825</v>
      </c>
      <c r="I161" t="s">
        <v>1825</v>
      </c>
      <c r="K161" t="s">
        <v>1825</v>
      </c>
      <c r="L161" s="69" t="s">
        <v>2954</v>
      </c>
      <c r="M161" t="s">
        <v>1825</v>
      </c>
      <c r="Q161" t="s">
        <v>1825</v>
      </c>
      <c r="R161" s="62" t="s">
        <v>2920</v>
      </c>
      <c r="S161" s="1">
        <v>1</v>
      </c>
      <c r="T161" s="37" t="s">
        <v>7045</v>
      </c>
      <c r="U161" s="1">
        <v>1</v>
      </c>
      <c r="V161" s="37" t="s">
        <v>4932</v>
      </c>
      <c r="AF161" t="s">
        <v>6006</v>
      </c>
    </row>
    <row r="162" spans="7:32">
      <c r="G162" t="s">
        <v>1825</v>
      </c>
      <c r="I162" t="s">
        <v>1825</v>
      </c>
      <c r="K162" t="s">
        <v>1825</v>
      </c>
      <c r="L162" s="204" t="s">
        <v>10274</v>
      </c>
      <c r="M162" t="s">
        <v>1825</v>
      </c>
      <c r="Q162" t="s">
        <v>1825</v>
      </c>
      <c r="S162" t="s">
        <v>1825</v>
      </c>
      <c r="U162" t="s">
        <v>1825</v>
      </c>
      <c r="AF162" t="s">
        <v>6006</v>
      </c>
    </row>
    <row r="163" spans="7:32">
      <c r="G163" t="s">
        <v>1825</v>
      </c>
      <c r="I163" t="s">
        <v>5323</v>
      </c>
      <c r="J163" s="69" t="s">
        <v>5625</v>
      </c>
      <c r="K163" s="1">
        <v>1</v>
      </c>
      <c r="L163" s="69" t="s">
        <v>4140</v>
      </c>
      <c r="M163" t="s">
        <v>5323</v>
      </c>
      <c r="N163" s="69" t="s">
        <v>1982</v>
      </c>
      <c r="O163" t="s">
        <v>5323</v>
      </c>
      <c r="P163" s="69" t="s">
        <v>486</v>
      </c>
      <c r="Q163" t="s">
        <v>5323</v>
      </c>
      <c r="R163" s="37" t="s">
        <v>4680</v>
      </c>
      <c r="S163" t="s">
        <v>5323</v>
      </c>
      <c r="T163" s="37" t="s">
        <v>1317</v>
      </c>
      <c r="U163" t="s">
        <v>5323</v>
      </c>
      <c r="V163" s="37" t="s">
        <v>6450</v>
      </c>
      <c r="AF163" t="s">
        <v>6006</v>
      </c>
    </row>
    <row r="164" spans="7:32">
      <c r="G164" t="s">
        <v>5323</v>
      </c>
      <c r="H164" s="151" t="s">
        <v>1402</v>
      </c>
      <c r="I164" t="s">
        <v>1825</v>
      </c>
      <c r="J164" s="71" t="s">
        <v>3237</v>
      </c>
      <c r="K164" t="s">
        <v>1825</v>
      </c>
      <c r="M164" s="1">
        <v>1</v>
      </c>
      <c r="N164" s="69" t="s">
        <v>1983</v>
      </c>
      <c r="O164" s="1">
        <v>1</v>
      </c>
      <c r="P164" s="69" t="s">
        <v>4115</v>
      </c>
      <c r="Q164" s="1">
        <v>1</v>
      </c>
      <c r="R164" s="37" t="s">
        <v>4681</v>
      </c>
      <c r="S164" s="1">
        <v>1</v>
      </c>
      <c r="T164" s="37" t="s">
        <v>1201</v>
      </c>
      <c r="U164" s="1">
        <v>1</v>
      </c>
      <c r="V164" s="37" t="s">
        <v>4933</v>
      </c>
      <c r="AF164" t="s">
        <v>6006</v>
      </c>
    </row>
    <row r="165" spans="7:32">
      <c r="G165" s="1">
        <v>1</v>
      </c>
      <c r="H165" s="151" t="s">
        <v>6224</v>
      </c>
      <c r="I165" s="1">
        <v>1</v>
      </c>
      <c r="J165" t="s">
        <v>2948</v>
      </c>
      <c r="K165" t="s">
        <v>1825</v>
      </c>
      <c r="M165" t="s">
        <v>1825</v>
      </c>
      <c r="O165" t="s">
        <v>1825</v>
      </c>
      <c r="P165" s="69" t="s">
        <v>4141</v>
      </c>
      <c r="Q165" t="s">
        <v>1825</v>
      </c>
      <c r="R165" s="37"/>
      <c r="S165" t="s">
        <v>1825</v>
      </c>
      <c r="T165" s="204" t="s">
        <v>10305</v>
      </c>
      <c r="U165" t="s">
        <v>1825</v>
      </c>
      <c r="V165" s="68" t="s">
        <v>5894</v>
      </c>
      <c r="AF165" t="s">
        <v>6006</v>
      </c>
    </row>
    <row r="166" spans="7:32">
      <c r="G166" t="s">
        <v>1825</v>
      </c>
      <c r="H166" s="172" t="s">
        <v>5029</v>
      </c>
      <c r="I166" s="1">
        <v>1</v>
      </c>
      <c r="J166" t="s">
        <v>2949</v>
      </c>
      <c r="K166" t="s">
        <v>5323</v>
      </c>
      <c r="L166" s="69" t="s">
        <v>875</v>
      </c>
      <c r="M166" t="s">
        <v>5323</v>
      </c>
      <c r="N166" s="71" t="s">
        <v>2643</v>
      </c>
      <c r="O166" t="s">
        <v>1825</v>
      </c>
      <c r="Q166" t="s">
        <v>5323</v>
      </c>
      <c r="R166" s="37" t="s">
        <v>3232</v>
      </c>
      <c r="S166" s="1">
        <v>1</v>
      </c>
      <c r="T166" s="204" t="s">
        <v>10304</v>
      </c>
      <c r="U166" t="s">
        <v>1825</v>
      </c>
      <c r="AF166" t="s">
        <v>6006</v>
      </c>
    </row>
    <row r="167" spans="7:32">
      <c r="I167" t="s">
        <v>1825</v>
      </c>
      <c r="J167" s="69" t="s">
        <v>2950</v>
      </c>
      <c r="K167" s="1">
        <v>1</v>
      </c>
      <c r="L167" s="69" t="s">
        <v>2952</v>
      </c>
      <c r="M167" s="1">
        <v>1</v>
      </c>
      <c r="N167" s="69" t="s">
        <v>2644</v>
      </c>
      <c r="O167" t="s">
        <v>5323</v>
      </c>
      <c r="P167" s="92" t="s">
        <v>7292</v>
      </c>
      <c r="Q167" s="1">
        <v>1</v>
      </c>
      <c r="R167" s="37" t="s">
        <v>2937</v>
      </c>
      <c r="S167" t="s">
        <v>1825</v>
      </c>
      <c r="U167" t="s">
        <v>5323</v>
      </c>
      <c r="V167" s="92" t="s">
        <v>678</v>
      </c>
      <c r="AF167" t="s">
        <v>6006</v>
      </c>
    </row>
    <row r="168" spans="7:32">
      <c r="I168" s="1">
        <v>1</v>
      </c>
      <c r="J168" s="69" t="s">
        <v>5291</v>
      </c>
      <c r="K168" t="s">
        <v>1825</v>
      </c>
      <c r="M168" t="s">
        <v>1825</v>
      </c>
      <c r="O168" s="1">
        <v>1</v>
      </c>
      <c r="P168" s="69" t="s">
        <v>6437</v>
      </c>
      <c r="Q168" t="s">
        <v>5579</v>
      </c>
      <c r="S168" t="s">
        <v>5323</v>
      </c>
      <c r="T168" s="37" t="s">
        <v>6586</v>
      </c>
      <c r="U168" s="1">
        <v>1</v>
      </c>
      <c r="V168" s="37" t="s">
        <v>6120</v>
      </c>
      <c r="AF168" t="s">
        <v>6006</v>
      </c>
    </row>
    <row r="169" spans="7:32">
      <c r="I169" s="1">
        <v>1</v>
      </c>
      <c r="J169" s="69" t="s">
        <v>2951</v>
      </c>
      <c r="K169" t="s">
        <v>5323</v>
      </c>
      <c r="L169" s="69" t="s">
        <v>876</v>
      </c>
      <c r="M169" t="s">
        <v>5323</v>
      </c>
      <c r="N169" s="71" t="s">
        <v>4194</v>
      </c>
      <c r="O169" t="s">
        <v>1825</v>
      </c>
      <c r="P169" s="37" t="s">
        <v>2548</v>
      </c>
      <c r="Q169" t="s">
        <v>5323</v>
      </c>
      <c r="R169" s="37" t="s">
        <v>3231</v>
      </c>
      <c r="S169" s="1">
        <v>1</v>
      </c>
      <c r="T169" s="37" t="s">
        <v>7293</v>
      </c>
      <c r="U169" t="s">
        <v>1825</v>
      </c>
      <c r="AF169" t="s">
        <v>6006</v>
      </c>
    </row>
    <row r="170" spans="7:32">
      <c r="I170" t="s">
        <v>1825</v>
      </c>
      <c r="J170" s="69" t="s">
        <v>748</v>
      </c>
      <c r="K170" s="1">
        <v>1</v>
      </c>
      <c r="L170" s="69" t="s">
        <v>3233</v>
      </c>
      <c r="M170" s="1">
        <v>1</v>
      </c>
      <c r="N170" s="69" t="s">
        <v>6638</v>
      </c>
      <c r="O170" t="s">
        <v>1825</v>
      </c>
      <c r="P170" s="96" t="s">
        <v>4811</v>
      </c>
      <c r="Q170" s="1">
        <v>1</v>
      </c>
      <c r="R170" s="37" t="s">
        <v>4446</v>
      </c>
      <c r="S170" t="s">
        <v>1825</v>
      </c>
      <c r="U170" t="s">
        <v>5323</v>
      </c>
      <c r="V170" s="39" t="s">
        <v>2157</v>
      </c>
      <c r="AF170" t="s">
        <v>6006</v>
      </c>
    </row>
    <row r="171" spans="7:32">
      <c r="I171" t="s">
        <v>1825</v>
      </c>
      <c r="K171" t="s">
        <v>1825</v>
      </c>
      <c r="L171" s="142" t="s">
        <v>2946</v>
      </c>
      <c r="M171" t="s">
        <v>1825</v>
      </c>
      <c r="O171" s="1">
        <v>1</v>
      </c>
      <c r="P171" s="37" t="s">
        <v>4596</v>
      </c>
      <c r="Q171" t="s">
        <v>1825</v>
      </c>
      <c r="S171" t="s">
        <v>5323</v>
      </c>
      <c r="T171" s="37" t="s">
        <v>4527</v>
      </c>
      <c r="U171" s="1">
        <v>1</v>
      </c>
      <c r="V171" s="37" t="s">
        <v>7150</v>
      </c>
      <c r="AF171" t="s">
        <v>6006</v>
      </c>
    </row>
    <row r="172" spans="7:32">
      <c r="I172" t="s">
        <v>5323</v>
      </c>
      <c r="J172" s="71" t="s">
        <v>2645</v>
      </c>
      <c r="K172" t="s">
        <v>1825</v>
      </c>
      <c r="L172" s="142" t="s">
        <v>2947</v>
      </c>
      <c r="M172" t="s">
        <v>5323</v>
      </c>
      <c r="N172" s="71" t="s">
        <v>2645</v>
      </c>
      <c r="O172" t="s">
        <v>1825</v>
      </c>
      <c r="P172" s="86" t="s">
        <v>3218</v>
      </c>
      <c r="Q172" t="s">
        <v>5323</v>
      </c>
      <c r="R172" s="37" t="s">
        <v>2477</v>
      </c>
      <c r="S172" s="1">
        <v>1</v>
      </c>
      <c r="T172" s="37" t="s">
        <v>1635</v>
      </c>
      <c r="U172" t="s">
        <v>1825</v>
      </c>
      <c r="AF172" t="s">
        <v>6006</v>
      </c>
    </row>
    <row r="173" spans="7:32">
      <c r="I173" s="1">
        <v>1</v>
      </c>
      <c r="J173" s="69" t="s">
        <v>4766</v>
      </c>
      <c r="K173" t="s">
        <v>1825</v>
      </c>
      <c r="M173" s="1">
        <v>1</v>
      </c>
      <c r="N173" s="69" t="s">
        <v>2335</v>
      </c>
      <c r="O173" t="s">
        <v>1825</v>
      </c>
      <c r="P173" s="37" t="s">
        <v>5650</v>
      </c>
      <c r="Q173" s="1">
        <v>1</v>
      </c>
      <c r="R173" s="37" t="s">
        <v>651</v>
      </c>
      <c r="S173" t="s">
        <v>1825</v>
      </c>
      <c r="U173" t="s">
        <v>5323</v>
      </c>
      <c r="V173" s="37" t="s">
        <v>4215</v>
      </c>
      <c r="AF173" t="s">
        <v>6006</v>
      </c>
    </row>
    <row r="174" spans="7:32">
      <c r="I174" t="s">
        <v>1825</v>
      </c>
      <c r="K174" t="s">
        <v>1825</v>
      </c>
      <c r="M174" t="s">
        <v>1825</v>
      </c>
      <c r="O174" t="s">
        <v>1825</v>
      </c>
      <c r="Q174" t="s">
        <v>1825</v>
      </c>
      <c r="R174" s="37"/>
      <c r="S174" t="s">
        <v>5323</v>
      </c>
      <c r="T174" s="69" t="s">
        <v>6449</v>
      </c>
      <c r="U174" s="1">
        <v>1</v>
      </c>
      <c r="V174" s="37" t="s">
        <v>7333</v>
      </c>
      <c r="AF174" t="s">
        <v>6006</v>
      </c>
    </row>
    <row r="175" spans="7:32">
      <c r="I175" t="s">
        <v>5323</v>
      </c>
      <c r="J175" s="71" t="s">
        <v>667</v>
      </c>
      <c r="K175" t="s">
        <v>5323</v>
      </c>
      <c r="L175" s="71" t="s">
        <v>3234</v>
      </c>
      <c r="M175" t="s">
        <v>1825</v>
      </c>
      <c r="O175" t="s">
        <v>1825</v>
      </c>
      <c r="Q175" t="s">
        <v>5323</v>
      </c>
      <c r="R175" s="37" t="s">
        <v>7289</v>
      </c>
      <c r="S175" s="1">
        <v>1</v>
      </c>
      <c r="T175" s="69" t="s">
        <v>5688</v>
      </c>
      <c r="V175" s="112" t="s">
        <v>477</v>
      </c>
      <c r="AF175" t="s">
        <v>6006</v>
      </c>
    </row>
    <row r="176" spans="7:32">
      <c r="I176" s="1">
        <v>1</v>
      </c>
      <c r="J176" s="69" t="s">
        <v>6602</v>
      </c>
      <c r="K176" s="1">
        <v>1</v>
      </c>
      <c r="L176" s="69" t="s">
        <v>3235</v>
      </c>
      <c r="M176" t="s">
        <v>1825</v>
      </c>
      <c r="O176" t="s">
        <v>1825</v>
      </c>
      <c r="Q176" s="1">
        <v>1</v>
      </c>
      <c r="R176" s="37" t="s">
        <v>7046</v>
      </c>
      <c r="T176" s="69"/>
      <c r="AF176" t="s">
        <v>6006</v>
      </c>
    </row>
    <row r="177" spans="9:32">
      <c r="I177" t="s">
        <v>1825</v>
      </c>
      <c r="J177" s="69"/>
      <c r="K177" t="s">
        <v>1825</v>
      </c>
      <c r="M177" t="s">
        <v>1825</v>
      </c>
      <c r="O177" t="s">
        <v>1825</v>
      </c>
      <c r="Q177" t="s">
        <v>1825</v>
      </c>
      <c r="R177" s="70" t="s">
        <v>3820</v>
      </c>
      <c r="S177" t="s">
        <v>5323</v>
      </c>
      <c r="T177" s="37" t="s">
        <v>2183</v>
      </c>
      <c r="AF177" t="s">
        <v>6006</v>
      </c>
    </row>
    <row r="178" spans="9:32">
      <c r="I178" t="s">
        <v>1825</v>
      </c>
      <c r="K178" t="s">
        <v>5323</v>
      </c>
      <c r="L178" s="69" t="s">
        <v>3236</v>
      </c>
      <c r="M178" t="s">
        <v>1825</v>
      </c>
      <c r="O178" t="s">
        <v>1825</v>
      </c>
      <c r="Q178" t="s">
        <v>1825</v>
      </c>
      <c r="R178" s="68" t="s">
        <v>6236</v>
      </c>
      <c r="S178" s="1">
        <v>1</v>
      </c>
      <c r="T178" s="37" t="s">
        <v>2184</v>
      </c>
      <c r="AF178" t="s">
        <v>6006</v>
      </c>
    </row>
    <row r="179" spans="9:32">
      <c r="I179" t="s">
        <v>5323</v>
      </c>
      <c r="J179" s="69" t="s">
        <v>2480</v>
      </c>
      <c r="K179" s="1">
        <v>1</v>
      </c>
      <c r="L179" s="69" t="s">
        <v>3238</v>
      </c>
      <c r="M179" t="s">
        <v>1825</v>
      </c>
      <c r="O179" t="s">
        <v>1825</v>
      </c>
      <c r="Q179" t="s">
        <v>1825</v>
      </c>
      <c r="R179" s="37" t="s">
        <v>6235</v>
      </c>
      <c r="S179" t="s">
        <v>1825</v>
      </c>
      <c r="T179" s="256" t="s">
        <v>9769</v>
      </c>
      <c r="AF179" t="s">
        <v>6006</v>
      </c>
    </row>
    <row r="180" spans="9:32">
      <c r="I180" s="1">
        <v>1</v>
      </c>
      <c r="J180" s="69" t="s">
        <v>6603</v>
      </c>
      <c r="K180" t="s">
        <v>1825</v>
      </c>
      <c r="M180" t="s">
        <v>1825</v>
      </c>
      <c r="O180" t="s">
        <v>1825</v>
      </c>
      <c r="Q180" t="s">
        <v>1825</v>
      </c>
      <c r="R180" s="37" t="s">
        <v>5179</v>
      </c>
      <c r="S180" t="s">
        <v>1825</v>
      </c>
      <c r="T180" s="37"/>
      <c r="AF180" t="s">
        <v>6006</v>
      </c>
    </row>
    <row r="181" spans="9:32">
      <c r="I181" t="s">
        <v>1825</v>
      </c>
      <c r="K181" t="s">
        <v>5323</v>
      </c>
      <c r="L181" s="69" t="s">
        <v>3373</v>
      </c>
      <c r="M181" t="s">
        <v>1825</v>
      </c>
      <c r="O181" t="s">
        <v>1825</v>
      </c>
      <c r="Q181" t="s">
        <v>1825</v>
      </c>
      <c r="R181" s="37" t="s">
        <v>2216</v>
      </c>
      <c r="S181" t="s">
        <v>5323</v>
      </c>
      <c r="T181" s="37" t="s">
        <v>5444</v>
      </c>
      <c r="AF181" t="s">
        <v>6006</v>
      </c>
    </row>
    <row r="182" spans="9:32">
      <c r="I182" t="s">
        <v>1825</v>
      </c>
      <c r="K182" s="1">
        <v>1</v>
      </c>
      <c r="L182" s="69" t="s">
        <v>4683</v>
      </c>
      <c r="M182" t="s">
        <v>1825</v>
      </c>
      <c r="O182" t="s">
        <v>1825</v>
      </c>
      <c r="Q182" t="s">
        <v>1825</v>
      </c>
      <c r="S182" s="1">
        <v>1</v>
      </c>
      <c r="T182" s="37" t="s">
        <v>7047</v>
      </c>
      <c r="AF182" t="s">
        <v>6006</v>
      </c>
    </row>
    <row r="183" spans="9:32">
      <c r="I183" t="s">
        <v>1825</v>
      </c>
      <c r="K183" t="s">
        <v>1825</v>
      </c>
      <c r="M183" t="s">
        <v>1825</v>
      </c>
      <c r="O183" t="s">
        <v>1825</v>
      </c>
      <c r="Q183" t="s">
        <v>5323</v>
      </c>
      <c r="R183" s="37" t="s">
        <v>2236</v>
      </c>
      <c r="S183" s="1">
        <v>1</v>
      </c>
      <c r="T183" s="62" t="s">
        <v>8496</v>
      </c>
      <c r="AF183" t="s">
        <v>6006</v>
      </c>
    </row>
    <row r="184" spans="9:32">
      <c r="I184" t="s">
        <v>1825</v>
      </c>
      <c r="K184" t="s">
        <v>5323</v>
      </c>
      <c r="L184" s="69" t="s">
        <v>4684</v>
      </c>
      <c r="M184" t="s">
        <v>1825</v>
      </c>
      <c r="O184" t="s">
        <v>1825</v>
      </c>
      <c r="Q184" s="1">
        <v>1</v>
      </c>
      <c r="R184" s="37" t="s">
        <v>1986</v>
      </c>
      <c r="S184" t="s">
        <v>1825</v>
      </c>
      <c r="AF184" t="s">
        <v>6006</v>
      </c>
    </row>
    <row r="185" spans="9:32">
      <c r="I185" t="s">
        <v>1825</v>
      </c>
      <c r="K185" s="1">
        <v>1</v>
      </c>
      <c r="L185" s="69" t="s">
        <v>4685</v>
      </c>
      <c r="M185" t="s">
        <v>1825</v>
      </c>
      <c r="O185" t="s">
        <v>1825</v>
      </c>
      <c r="Q185" t="s">
        <v>1825</v>
      </c>
      <c r="S185" t="s">
        <v>5323</v>
      </c>
      <c r="T185" s="37" t="s">
        <v>2186</v>
      </c>
      <c r="AF185" t="s">
        <v>6006</v>
      </c>
    </row>
    <row r="186" spans="9:32">
      <c r="I186" t="s">
        <v>1825</v>
      </c>
      <c r="K186" t="s">
        <v>1825</v>
      </c>
      <c r="M186" t="s">
        <v>1825</v>
      </c>
      <c r="O186" t="s">
        <v>1825</v>
      </c>
      <c r="Q186" t="s">
        <v>5323</v>
      </c>
      <c r="R186" s="69" t="s">
        <v>4107</v>
      </c>
      <c r="S186" s="1">
        <v>1</v>
      </c>
      <c r="T186" s="37" t="s">
        <v>7048</v>
      </c>
      <c r="AF186" t="s">
        <v>6006</v>
      </c>
    </row>
    <row r="187" spans="9:32">
      <c r="I187" t="s">
        <v>1825</v>
      </c>
      <c r="K187" t="s">
        <v>5323</v>
      </c>
      <c r="L187" s="69" t="s">
        <v>5936</v>
      </c>
      <c r="M187" t="s">
        <v>1825</v>
      </c>
      <c r="O187" t="s">
        <v>1825</v>
      </c>
      <c r="Q187" s="1">
        <v>1</v>
      </c>
      <c r="R187" s="69" t="s">
        <v>7422</v>
      </c>
      <c r="S187" t="s">
        <v>1825</v>
      </c>
      <c r="AF187" t="s">
        <v>6006</v>
      </c>
    </row>
    <row r="188" spans="9:32">
      <c r="I188" t="s">
        <v>1825</v>
      </c>
      <c r="K188" s="1">
        <v>1</v>
      </c>
      <c r="L188" s="69" t="s">
        <v>6361</v>
      </c>
      <c r="M188" t="s">
        <v>1825</v>
      </c>
      <c r="O188" t="s">
        <v>1825</v>
      </c>
      <c r="Q188" t="s">
        <v>1825</v>
      </c>
      <c r="S188" t="s">
        <v>5323</v>
      </c>
      <c r="T188" s="37" t="s">
        <v>1589</v>
      </c>
      <c r="AF188" t="s">
        <v>6006</v>
      </c>
    </row>
    <row r="189" spans="9:32">
      <c r="I189" t="s">
        <v>1825</v>
      </c>
      <c r="K189" t="s">
        <v>1825</v>
      </c>
      <c r="M189" t="s">
        <v>1825</v>
      </c>
      <c r="O189" t="s">
        <v>1825</v>
      </c>
      <c r="Q189" t="s">
        <v>1825</v>
      </c>
      <c r="S189" s="1">
        <v>1</v>
      </c>
      <c r="T189" s="69" t="s">
        <v>6655</v>
      </c>
      <c r="AF189" t="s">
        <v>6006</v>
      </c>
    </row>
    <row r="190" spans="9:32">
      <c r="I190" t="s">
        <v>1825</v>
      </c>
      <c r="K190" t="s">
        <v>1825</v>
      </c>
      <c r="M190" t="s">
        <v>1825</v>
      </c>
      <c r="O190" t="s">
        <v>1825</v>
      </c>
      <c r="Q190" t="s">
        <v>5323</v>
      </c>
      <c r="R190" s="37" t="s">
        <v>7290</v>
      </c>
      <c r="S190" t="s">
        <v>1825</v>
      </c>
      <c r="T190" s="164" t="s">
        <v>6654</v>
      </c>
      <c r="AF190" t="s">
        <v>6006</v>
      </c>
    </row>
    <row r="191" spans="9:32">
      <c r="I191" t="s">
        <v>1825</v>
      </c>
      <c r="K191" t="s">
        <v>5323</v>
      </c>
      <c r="L191" s="69" t="s">
        <v>4699</v>
      </c>
      <c r="M191" t="s">
        <v>1825</v>
      </c>
      <c r="O191" t="s">
        <v>1825</v>
      </c>
      <c r="Q191" s="1">
        <v>1</v>
      </c>
      <c r="R191" s="69" t="s">
        <v>5465</v>
      </c>
      <c r="S191" t="s">
        <v>1825</v>
      </c>
      <c r="T191" s="37"/>
      <c r="AF191" t="s">
        <v>6006</v>
      </c>
    </row>
    <row r="192" spans="9:32">
      <c r="I192" t="s">
        <v>1825</v>
      </c>
      <c r="K192" s="1">
        <v>1</v>
      </c>
      <c r="L192" s="69" t="s">
        <v>5624</v>
      </c>
      <c r="M192" t="s">
        <v>1825</v>
      </c>
      <c r="O192" t="s">
        <v>1825</v>
      </c>
      <c r="Q192" t="s">
        <v>1825</v>
      </c>
      <c r="R192" s="96" t="s">
        <v>5090</v>
      </c>
      <c r="S192" t="s">
        <v>5323</v>
      </c>
      <c r="T192" s="100" t="s">
        <v>4964</v>
      </c>
      <c r="AF192" t="s">
        <v>6006</v>
      </c>
    </row>
    <row r="193" spans="9:32">
      <c r="I193" t="s">
        <v>1825</v>
      </c>
      <c r="K193" t="s">
        <v>1825</v>
      </c>
      <c r="M193" t="s">
        <v>1825</v>
      </c>
      <c r="O193" t="s">
        <v>1825</v>
      </c>
      <c r="Q193" t="s">
        <v>1825</v>
      </c>
      <c r="R193" s="37" t="s">
        <v>2185</v>
      </c>
      <c r="S193" s="1">
        <v>1</v>
      </c>
      <c r="T193" s="37" t="s">
        <v>7148</v>
      </c>
      <c r="AF193" t="s">
        <v>6006</v>
      </c>
    </row>
    <row r="194" spans="9:32">
      <c r="I194" t="s">
        <v>1825</v>
      </c>
      <c r="K194" t="s">
        <v>5323</v>
      </c>
      <c r="L194" s="69" t="s">
        <v>913</v>
      </c>
      <c r="M194" t="s">
        <v>1825</v>
      </c>
      <c r="O194" t="s">
        <v>1825</v>
      </c>
      <c r="Q194" s="1">
        <v>1</v>
      </c>
      <c r="R194" s="37" t="s">
        <v>541</v>
      </c>
      <c r="S194" t="s">
        <v>1825</v>
      </c>
      <c r="AF194" t="s">
        <v>6006</v>
      </c>
    </row>
    <row r="195" spans="9:32">
      <c r="I195" t="s">
        <v>1825</v>
      </c>
      <c r="K195" s="1">
        <v>1</v>
      </c>
      <c r="L195" s="69" t="s">
        <v>2460</v>
      </c>
      <c r="M195" t="s">
        <v>1825</v>
      </c>
      <c r="O195" t="s">
        <v>1825</v>
      </c>
      <c r="Q195" t="s">
        <v>1825</v>
      </c>
      <c r="R195" s="69" t="s">
        <v>4850</v>
      </c>
      <c r="S195" t="s">
        <v>5323</v>
      </c>
      <c r="T195" s="37" t="s">
        <v>4076</v>
      </c>
      <c r="AF195" t="s">
        <v>6006</v>
      </c>
    </row>
    <row r="196" spans="9:32">
      <c r="I196" t="s">
        <v>1825</v>
      </c>
      <c r="K196" t="s">
        <v>1825</v>
      </c>
      <c r="M196" t="s">
        <v>1825</v>
      </c>
      <c r="O196" t="s">
        <v>1825</v>
      </c>
      <c r="Q196" s="1">
        <v>1</v>
      </c>
      <c r="R196" s="37" t="s">
        <v>7294</v>
      </c>
      <c r="S196" s="1">
        <v>1</v>
      </c>
      <c r="T196" s="37" t="s">
        <v>7147</v>
      </c>
      <c r="AF196" t="s">
        <v>6006</v>
      </c>
    </row>
    <row r="197" spans="9:32">
      <c r="I197" t="s">
        <v>1825</v>
      </c>
      <c r="K197" t="s">
        <v>5323</v>
      </c>
      <c r="L197" s="69" t="s">
        <v>5054</v>
      </c>
      <c r="M197" t="s">
        <v>1825</v>
      </c>
      <c r="O197" t="s">
        <v>1825</v>
      </c>
      <c r="Q197" t="s">
        <v>1825</v>
      </c>
      <c r="S197" t="s">
        <v>1825</v>
      </c>
      <c r="T197" s="37"/>
      <c r="AF197" t="s">
        <v>6006</v>
      </c>
    </row>
    <row r="198" spans="9:32">
      <c r="I198" t="s">
        <v>1825</v>
      </c>
      <c r="K198" s="1">
        <v>1</v>
      </c>
      <c r="L198" s="69" t="s">
        <v>6188</v>
      </c>
      <c r="M198" t="s">
        <v>1825</v>
      </c>
      <c r="O198" t="s">
        <v>1825</v>
      </c>
      <c r="Q198" t="s">
        <v>5323</v>
      </c>
      <c r="R198" s="69" t="s">
        <v>4680</v>
      </c>
      <c r="S198" t="s">
        <v>5323</v>
      </c>
      <c r="T198" s="37" t="s">
        <v>4075</v>
      </c>
      <c r="AF198" t="s">
        <v>6006</v>
      </c>
    </row>
    <row r="199" spans="9:32">
      <c r="I199" t="s">
        <v>1825</v>
      </c>
      <c r="K199" t="s">
        <v>1825</v>
      </c>
      <c r="M199" t="s">
        <v>1825</v>
      </c>
      <c r="O199" t="s">
        <v>1825</v>
      </c>
      <c r="Q199" s="1">
        <v>1</v>
      </c>
      <c r="R199" s="69" t="s">
        <v>6651</v>
      </c>
      <c r="S199" s="1">
        <v>1</v>
      </c>
      <c r="T199" s="69" t="s">
        <v>7146</v>
      </c>
      <c r="AF199" t="s">
        <v>6006</v>
      </c>
    </row>
    <row r="200" spans="9:32">
      <c r="I200" t="s">
        <v>1825</v>
      </c>
      <c r="K200" t="s">
        <v>5323</v>
      </c>
      <c r="L200" s="69" t="s">
        <v>2587</v>
      </c>
      <c r="M200" t="s">
        <v>1825</v>
      </c>
      <c r="O200" t="s">
        <v>1825</v>
      </c>
      <c r="S200" t="s">
        <v>1825</v>
      </c>
      <c r="AF200" t="s">
        <v>6006</v>
      </c>
    </row>
    <row r="201" spans="9:32">
      <c r="I201" t="s">
        <v>1825</v>
      </c>
      <c r="K201" s="1">
        <v>1</v>
      </c>
      <c r="L201" s="69" t="s">
        <v>6189</v>
      </c>
      <c r="M201" t="s">
        <v>1825</v>
      </c>
      <c r="O201" t="s">
        <v>1825</v>
      </c>
      <c r="S201" t="s">
        <v>5323</v>
      </c>
      <c r="T201" s="37" t="s">
        <v>3231</v>
      </c>
      <c r="AF201" t="s">
        <v>6006</v>
      </c>
    </row>
    <row r="202" spans="9:32">
      <c r="I202" t="s">
        <v>1825</v>
      </c>
      <c r="K202" t="s">
        <v>1825</v>
      </c>
      <c r="M202" t="s">
        <v>1825</v>
      </c>
      <c r="O202" t="s">
        <v>5323</v>
      </c>
      <c r="P202" s="69" t="s">
        <v>7291</v>
      </c>
      <c r="Q202" t="s">
        <v>5323</v>
      </c>
      <c r="R202" s="37" t="s">
        <v>649</v>
      </c>
      <c r="S202" s="1">
        <v>1</v>
      </c>
      <c r="T202" s="37" t="s">
        <v>7149</v>
      </c>
      <c r="V202" s="112" t="s">
        <v>477</v>
      </c>
      <c r="AF202" t="s">
        <v>6006</v>
      </c>
    </row>
    <row r="203" spans="9:32">
      <c r="I203" t="s">
        <v>1825</v>
      </c>
      <c r="K203" t="s">
        <v>5323</v>
      </c>
      <c r="L203" s="69" t="s">
        <v>1400</v>
      </c>
      <c r="M203" t="s">
        <v>1825</v>
      </c>
      <c r="O203" s="1">
        <v>1</v>
      </c>
      <c r="P203" s="69" t="s">
        <v>4598</v>
      </c>
      <c r="Q203" s="1">
        <v>1</v>
      </c>
      <c r="R203" s="37" t="s">
        <v>650</v>
      </c>
      <c r="U203" t="s">
        <v>5323</v>
      </c>
      <c r="V203" s="37" t="s">
        <v>2220</v>
      </c>
      <c r="AF203" t="s">
        <v>6006</v>
      </c>
    </row>
    <row r="204" spans="9:32">
      <c r="I204" t="s">
        <v>1825</v>
      </c>
      <c r="K204" s="1">
        <v>1</v>
      </c>
      <c r="L204" s="69" t="s">
        <v>5483</v>
      </c>
      <c r="M204" t="s">
        <v>1825</v>
      </c>
      <c r="O204" t="s">
        <v>1825</v>
      </c>
      <c r="P204" s="37" t="s">
        <v>4925</v>
      </c>
      <c r="Q204" t="s">
        <v>1825</v>
      </c>
      <c r="S204" t="s">
        <v>5323</v>
      </c>
      <c r="T204" s="164" t="s">
        <v>6704</v>
      </c>
      <c r="U204" s="1">
        <v>1</v>
      </c>
      <c r="V204" s="37" t="s">
        <v>7145</v>
      </c>
      <c r="AF204" t="s">
        <v>6006</v>
      </c>
    </row>
    <row r="205" spans="9:32">
      <c r="I205" t="s">
        <v>1825</v>
      </c>
      <c r="K205" t="s">
        <v>1825</v>
      </c>
      <c r="M205" t="s">
        <v>1825</v>
      </c>
      <c r="O205" t="s">
        <v>1825</v>
      </c>
      <c r="P205" s="70" t="s">
        <v>2597</v>
      </c>
      <c r="Q205" t="s">
        <v>5579</v>
      </c>
      <c r="S205" s="1">
        <v>1</v>
      </c>
      <c r="T205" s="69" t="s">
        <v>7295</v>
      </c>
      <c r="U205" t="s">
        <v>1825</v>
      </c>
      <c r="V205" s="37" t="s">
        <v>5213</v>
      </c>
      <c r="AF205" t="s">
        <v>6006</v>
      </c>
    </row>
    <row r="206" spans="9:32">
      <c r="I206" t="s">
        <v>1825</v>
      </c>
      <c r="K206" t="s">
        <v>5323</v>
      </c>
      <c r="L206" s="69" t="s">
        <v>5973</v>
      </c>
      <c r="M206" t="s">
        <v>5323</v>
      </c>
      <c r="N206" t="s">
        <v>6156</v>
      </c>
      <c r="O206" s="1">
        <v>1</v>
      </c>
      <c r="P206" s="69" t="s">
        <v>10284</v>
      </c>
      <c r="Q206" t="s">
        <v>5323</v>
      </c>
      <c r="R206" s="69" t="s">
        <v>5456</v>
      </c>
      <c r="S206" t="s">
        <v>1825</v>
      </c>
      <c r="T206" s="69" t="s">
        <v>4589</v>
      </c>
      <c r="U206" s="1">
        <v>1</v>
      </c>
      <c r="V206" s="37" t="s">
        <v>844</v>
      </c>
      <c r="AF206" t="s">
        <v>6006</v>
      </c>
    </row>
    <row r="207" spans="9:32">
      <c r="I207" t="s">
        <v>1825</v>
      </c>
      <c r="K207" s="1">
        <v>1</v>
      </c>
      <c r="L207" s="69" t="s">
        <v>6105</v>
      </c>
      <c r="M207" t="s">
        <v>1825</v>
      </c>
      <c r="N207" s="71" t="s">
        <v>5378</v>
      </c>
      <c r="O207" t="s">
        <v>1825</v>
      </c>
      <c r="P207" s="69" t="s">
        <v>7909</v>
      </c>
      <c r="Q207" s="1">
        <v>1</v>
      </c>
      <c r="R207" s="69" t="s">
        <v>5457</v>
      </c>
      <c r="S207" s="1">
        <v>1</v>
      </c>
      <c r="T207" s="69" t="s">
        <v>5931</v>
      </c>
      <c r="U207" t="s">
        <v>1825</v>
      </c>
      <c r="AF207" t="s">
        <v>6006</v>
      </c>
    </row>
    <row r="208" spans="9:32">
      <c r="I208" t="s">
        <v>1825</v>
      </c>
      <c r="K208" t="s">
        <v>1825</v>
      </c>
      <c r="M208" s="1">
        <v>1</v>
      </c>
      <c r="N208" s="69" t="s">
        <v>7392</v>
      </c>
      <c r="O208" t="s">
        <v>1825</v>
      </c>
      <c r="P208" s="37" t="s">
        <v>1645</v>
      </c>
      <c r="Q208" t="s">
        <v>1825</v>
      </c>
      <c r="S208" t="s">
        <v>1825</v>
      </c>
      <c r="U208" t="s">
        <v>5323</v>
      </c>
      <c r="V208" s="69" t="s">
        <v>1351</v>
      </c>
      <c r="AF208" t="s">
        <v>6006</v>
      </c>
    </row>
    <row r="209" spans="9:32">
      <c r="I209" t="s">
        <v>1825</v>
      </c>
      <c r="K209" t="s">
        <v>5323</v>
      </c>
      <c r="L209" s="71" t="s">
        <v>1724</v>
      </c>
      <c r="M209" t="s">
        <v>1825</v>
      </c>
      <c r="N209" s="17" t="s">
        <v>7393</v>
      </c>
      <c r="O209" s="1">
        <v>1</v>
      </c>
      <c r="P209" s="37" t="s">
        <v>9439</v>
      </c>
      <c r="Q209" t="s">
        <v>5323</v>
      </c>
      <c r="R209" s="37" t="s">
        <v>4803</v>
      </c>
      <c r="S209" t="s">
        <v>5323</v>
      </c>
      <c r="T209" s="37" t="s">
        <v>3025</v>
      </c>
      <c r="U209" s="1">
        <v>1</v>
      </c>
      <c r="V209" s="69" t="s">
        <v>7144</v>
      </c>
      <c r="AF209" t="s">
        <v>6006</v>
      </c>
    </row>
    <row r="210" spans="9:32">
      <c r="I210" t="s">
        <v>1825</v>
      </c>
      <c r="K210" s="1">
        <v>1</v>
      </c>
      <c r="L210" s="69" t="s">
        <v>6401</v>
      </c>
      <c r="M210" t="s">
        <v>1825</v>
      </c>
      <c r="N210" s="44" t="s">
        <v>4848</v>
      </c>
      <c r="O210" t="s">
        <v>1825</v>
      </c>
      <c r="Q210" s="1">
        <v>1</v>
      </c>
      <c r="R210" s="37" t="s">
        <v>3571</v>
      </c>
      <c r="S210" s="1">
        <v>1</v>
      </c>
      <c r="T210" s="37" t="s">
        <v>3041</v>
      </c>
      <c r="U210" t="s">
        <v>1825</v>
      </c>
      <c r="AF210" t="s">
        <v>6006</v>
      </c>
    </row>
    <row r="211" spans="9:32">
      <c r="I211" t="s">
        <v>1825</v>
      </c>
      <c r="K211" t="s">
        <v>1825</v>
      </c>
      <c r="L211" s="69"/>
      <c r="M211" t="s">
        <v>1825</v>
      </c>
      <c r="N211" s="223" t="s">
        <v>8775</v>
      </c>
      <c r="O211" t="s">
        <v>1825</v>
      </c>
      <c r="Q211" t="s">
        <v>1825</v>
      </c>
      <c r="R211" s="37"/>
      <c r="S211" t="s">
        <v>1825</v>
      </c>
      <c r="T211" s="223" t="s">
        <v>8956</v>
      </c>
      <c r="U211" t="s">
        <v>1825</v>
      </c>
    </row>
    <row r="212" spans="9:32">
      <c r="I212" t="s">
        <v>1825</v>
      </c>
      <c r="K212" t="s">
        <v>1825</v>
      </c>
      <c r="M212" t="s">
        <v>1825</v>
      </c>
      <c r="N212" s="72" t="s">
        <v>1981</v>
      </c>
      <c r="O212" t="s">
        <v>5323</v>
      </c>
      <c r="P212" s="69" t="s">
        <v>4142</v>
      </c>
      <c r="Q212" t="s">
        <v>5579</v>
      </c>
      <c r="S212" t="s">
        <v>1825</v>
      </c>
      <c r="U212" t="s">
        <v>5323</v>
      </c>
      <c r="V212" s="92" t="s">
        <v>6231</v>
      </c>
      <c r="AF212" t="s">
        <v>6006</v>
      </c>
    </row>
    <row r="213" spans="9:32">
      <c r="I213" t="s">
        <v>1825</v>
      </c>
      <c r="K213" t="s">
        <v>5323</v>
      </c>
      <c r="L213" s="71" t="s">
        <v>3480</v>
      </c>
      <c r="M213" s="1">
        <v>1</v>
      </c>
      <c r="N213" s="37" t="s">
        <v>5178</v>
      </c>
      <c r="O213" s="1">
        <v>1</v>
      </c>
      <c r="P213" s="69" t="s">
        <v>7395</v>
      </c>
      <c r="Q213" t="s">
        <v>5323</v>
      </c>
      <c r="R213" s="37" t="s">
        <v>7272</v>
      </c>
      <c r="S213" t="s">
        <v>5323</v>
      </c>
      <c r="T213" s="164" t="s">
        <v>7271</v>
      </c>
      <c r="U213" s="1">
        <v>1</v>
      </c>
      <c r="V213" s="69" t="s">
        <v>1194</v>
      </c>
      <c r="AF213" t="s">
        <v>6006</v>
      </c>
    </row>
    <row r="214" spans="9:32">
      <c r="I214" t="s">
        <v>1825</v>
      </c>
      <c r="K214" s="1">
        <v>1</v>
      </c>
      <c r="L214" s="69" t="s">
        <v>6859</v>
      </c>
      <c r="M214" t="s">
        <v>1825</v>
      </c>
      <c r="O214" t="s">
        <v>1825</v>
      </c>
      <c r="Q214" s="1">
        <v>1</v>
      </c>
      <c r="R214" s="37" t="s">
        <v>3572</v>
      </c>
      <c r="S214" s="1">
        <v>1</v>
      </c>
      <c r="T214" s="69" t="s">
        <v>7902</v>
      </c>
      <c r="U214" t="s">
        <v>1825</v>
      </c>
      <c r="AF214" t="s">
        <v>6006</v>
      </c>
    </row>
    <row r="215" spans="9:32">
      <c r="I215" t="s">
        <v>1825</v>
      </c>
      <c r="K215" t="s">
        <v>1825</v>
      </c>
      <c r="M215" t="s">
        <v>1825</v>
      </c>
      <c r="O215" t="s">
        <v>5323</v>
      </c>
      <c r="P215" s="223" t="s">
        <v>8779</v>
      </c>
      <c r="Q215" t="s">
        <v>1825</v>
      </c>
      <c r="R215" s="37" t="s">
        <v>4147</v>
      </c>
      <c r="S215" t="s">
        <v>1825</v>
      </c>
      <c r="T215" s="70" t="s">
        <v>2597</v>
      </c>
      <c r="U215" t="s">
        <v>5323</v>
      </c>
      <c r="V215" s="69" t="s">
        <v>1195</v>
      </c>
      <c r="AF215" t="s">
        <v>6006</v>
      </c>
    </row>
    <row r="216" spans="9:32">
      <c r="I216" t="s">
        <v>1825</v>
      </c>
      <c r="K216" t="s">
        <v>5323</v>
      </c>
      <c r="L216" s="69" t="s">
        <v>3239</v>
      </c>
      <c r="M216" t="s">
        <v>1825</v>
      </c>
      <c r="O216" s="1">
        <v>1</v>
      </c>
      <c r="P216" s="223" t="s">
        <v>8777</v>
      </c>
      <c r="Q216" t="s">
        <v>1825</v>
      </c>
      <c r="R216" s="44" t="s">
        <v>2597</v>
      </c>
      <c r="S216" s="1">
        <v>1</v>
      </c>
      <c r="T216" s="37" t="s">
        <v>4796</v>
      </c>
      <c r="U216" s="1">
        <v>1</v>
      </c>
      <c r="V216" s="69" t="s">
        <v>7143</v>
      </c>
      <c r="AF216" t="s">
        <v>6006</v>
      </c>
    </row>
    <row r="217" spans="9:32">
      <c r="I217" t="s">
        <v>1825</v>
      </c>
      <c r="K217" s="1">
        <v>1</v>
      </c>
      <c r="L217" s="69" t="s">
        <v>6858</v>
      </c>
      <c r="M217" t="s">
        <v>1825</v>
      </c>
      <c r="O217" t="s">
        <v>1825</v>
      </c>
      <c r="Q217" t="s">
        <v>1825</v>
      </c>
      <c r="R217" s="278" t="s">
        <v>12149</v>
      </c>
      <c r="S217" s="1">
        <v>1</v>
      </c>
      <c r="T217" s="62" t="s">
        <v>1987</v>
      </c>
      <c r="U217" t="s">
        <v>1825</v>
      </c>
      <c r="X217" s="112" t="s">
        <v>477</v>
      </c>
      <c r="AF217" t="s">
        <v>6006</v>
      </c>
    </row>
    <row r="218" spans="9:32">
      <c r="I218" t="s">
        <v>1825</v>
      </c>
      <c r="L218" s="69"/>
      <c r="M218" t="s">
        <v>1825</v>
      </c>
      <c r="O218" t="s">
        <v>1825</v>
      </c>
      <c r="Q218" s="1">
        <v>1</v>
      </c>
      <c r="R218" s="37" t="s">
        <v>7908</v>
      </c>
      <c r="S218" t="s">
        <v>1825</v>
      </c>
      <c r="T218" s="169" t="s">
        <v>7342</v>
      </c>
      <c r="U218" t="s">
        <v>5323</v>
      </c>
      <c r="V218" s="71" t="s">
        <v>7267</v>
      </c>
      <c r="W218" t="s">
        <v>5323</v>
      </c>
      <c r="X218" s="71" t="s">
        <v>4049</v>
      </c>
      <c r="AF218" t="s">
        <v>6006</v>
      </c>
    </row>
    <row r="219" spans="9:32">
      <c r="I219" t="s">
        <v>1825</v>
      </c>
      <c r="L219" s="69"/>
      <c r="M219" t="s">
        <v>1825</v>
      </c>
      <c r="O219" t="s">
        <v>5323</v>
      </c>
      <c r="P219" s="69" t="s">
        <v>4055</v>
      </c>
      <c r="Q219" t="s">
        <v>1825</v>
      </c>
      <c r="R219" s="44"/>
      <c r="S219" s="1">
        <v>1</v>
      </c>
      <c r="T219" s="37" t="s">
        <v>7049</v>
      </c>
      <c r="U219" s="1">
        <v>1</v>
      </c>
      <c r="V219" s="69" t="s">
        <v>6850</v>
      </c>
      <c r="W219" s="1">
        <v>1</v>
      </c>
      <c r="X219" s="69" t="s">
        <v>1332</v>
      </c>
      <c r="AF219" t="s">
        <v>6006</v>
      </c>
    </row>
    <row r="220" spans="9:32">
      <c r="I220" t="s">
        <v>1825</v>
      </c>
      <c r="L220" s="69"/>
      <c r="M220" t="s">
        <v>1825</v>
      </c>
      <c r="O220" s="1">
        <v>1</v>
      </c>
      <c r="P220" s="69" t="s">
        <v>7396</v>
      </c>
      <c r="Q220" t="s">
        <v>1825</v>
      </c>
      <c r="R220" s="44"/>
      <c r="U220" t="s">
        <v>1825</v>
      </c>
      <c r="V220" s="69" t="s">
        <v>1330</v>
      </c>
      <c r="W220" t="s">
        <v>1825</v>
      </c>
      <c r="AF220" t="s">
        <v>6006</v>
      </c>
    </row>
    <row r="221" spans="9:32">
      <c r="I221" t="s">
        <v>1825</v>
      </c>
      <c r="L221" s="69"/>
      <c r="M221" t="s">
        <v>1825</v>
      </c>
      <c r="O221" t="s">
        <v>1825</v>
      </c>
      <c r="P221" s="69"/>
      <c r="Q221" t="s">
        <v>5323</v>
      </c>
      <c r="R221" s="37" t="s">
        <v>7273</v>
      </c>
      <c r="S221" t="s">
        <v>5323</v>
      </c>
      <c r="T221" s="92" t="s">
        <v>3517</v>
      </c>
      <c r="U221" s="1">
        <v>1</v>
      </c>
      <c r="V221" s="69" t="s">
        <v>1331</v>
      </c>
      <c r="W221" t="s">
        <v>5323</v>
      </c>
      <c r="X221" s="71" t="s">
        <v>1333</v>
      </c>
      <c r="AF221" t="s">
        <v>6006</v>
      </c>
    </row>
    <row r="222" spans="9:32">
      <c r="I222" t="s">
        <v>1825</v>
      </c>
      <c r="L222" s="69"/>
      <c r="M222" t="s">
        <v>1825</v>
      </c>
      <c r="O222" t="s">
        <v>5323</v>
      </c>
      <c r="P222" s="69" t="s">
        <v>2587</v>
      </c>
      <c r="Q222" s="1">
        <v>1</v>
      </c>
      <c r="R222" s="69" t="s">
        <v>6653</v>
      </c>
      <c r="S222" s="1">
        <v>1</v>
      </c>
      <c r="T222" s="37" t="s">
        <v>3586</v>
      </c>
      <c r="U222" t="s">
        <v>1825</v>
      </c>
      <c r="W222" s="1">
        <v>1</v>
      </c>
      <c r="X222" s="69" t="s">
        <v>1334</v>
      </c>
      <c r="AF222" t="s">
        <v>6006</v>
      </c>
    </row>
    <row r="223" spans="9:32">
      <c r="I223" t="s">
        <v>1825</v>
      </c>
      <c r="L223" s="69"/>
      <c r="M223" t="s">
        <v>1825</v>
      </c>
      <c r="O223" s="1">
        <v>1</v>
      </c>
      <c r="P223" s="69" t="s">
        <v>7397</v>
      </c>
      <c r="Q223" t="s">
        <v>1825</v>
      </c>
      <c r="R223" s="164" t="s">
        <v>10290</v>
      </c>
      <c r="S223" s="1">
        <v>1</v>
      </c>
      <c r="T223" s="62" t="s">
        <v>6725</v>
      </c>
      <c r="U223" t="s">
        <v>5323</v>
      </c>
      <c r="V223" s="69" t="s">
        <v>3507</v>
      </c>
      <c r="AF223" t="s">
        <v>6006</v>
      </c>
    </row>
    <row r="224" spans="9:32">
      <c r="I224" t="s">
        <v>1825</v>
      </c>
      <c r="L224" s="69"/>
      <c r="M224" t="s">
        <v>1825</v>
      </c>
      <c r="Q224" s="1">
        <v>1</v>
      </c>
      <c r="R224" s="37" t="s">
        <v>6652</v>
      </c>
      <c r="S224" t="s">
        <v>1825</v>
      </c>
      <c r="U224" s="1">
        <v>1</v>
      </c>
      <c r="V224" s="69" t="s">
        <v>7142</v>
      </c>
      <c r="AF224" t="s">
        <v>6006</v>
      </c>
    </row>
    <row r="225" spans="9:32">
      <c r="I225" t="s">
        <v>1825</v>
      </c>
      <c r="L225" s="69"/>
      <c r="M225" t="s">
        <v>5323</v>
      </c>
      <c r="N225" s="71" t="s">
        <v>8776</v>
      </c>
      <c r="O225" t="s">
        <v>5323</v>
      </c>
      <c r="P225" s="69" t="s">
        <v>913</v>
      </c>
      <c r="Q225" t="s">
        <v>1825</v>
      </c>
      <c r="S225" t="s">
        <v>5323</v>
      </c>
      <c r="T225" s="37" t="s">
        <v>751</v>
      </c>
      <c r="U225" t="s">
        <v>1825</v>
      </c>
      <c r="AF225" t="s">
        <v>6006</v>
      </c>
    </row>
    <row r="226" spans="9:32">
      <c r="I226" t="s">
        <v>1825</v>
      </c>
      <c r="L226" s="69"/>
      <c r="M226" s="1">
        <v>1</v>
      </c>
      <c r="N226" s="69" t="s">
        <v>3777</v>
      </c>
      <c r="O226" s="1">
        <v>1</v>
      </c>
      <c r="P226" s="69" t="s">
        <v>7398</v>
      </c>
      <c r="Q226" t="s">
        <v>1825</v>
      </c>
      <c r="S226" s="1">
        <v>1</v>
      </c>
      <c r="T226" s="37" t="s">
        <v>7050</v>
      </c>
      <c r="U226" t="s">
        <v>5323</v>
      </c>
      <c r="V226" s="69" t="s">
        <v>4038</v>
      </c>
      <c r="AF226" t="s">
        <v>6006</v>
      </c>
    </row>
    <row r="227" spans="9:32">
      <c r="I227" t="s">
        <v>1825</v>
      </c>
      <c r="L227" s="69"/>
      <c r="M227" s="1">
        <v>1</v>
      </c>
      <c r="N227" s="69" t="s">
        <v>799</v>
      </c>
      <c r="O227" t="s">
        <v>1825</v>
      </c>
      <c r="Q227" t="s">
        <v>1825</v>
      </c>
      <c r="S227" t="s">
        <v>1825</v>
      </c>
      <c r="U227" s="1">
        <v>1</v>
      </c>
      <c r="V227" s="37" t="s">
        <v>7055</v>
      </c>
      <c r="AF227" t="s">
        <v>6006</v>
      </c>
    </row>
    <row r="228" spans="9:32">
      <c r="I228" t="s">
        <v>1825</v>
      </c>
      <c r="L228" s="69"/>
      <c r="M228" t="s">
        <v>1825</v>
      </c>
      <c r="O228" t="s">
        <v>5323</v>
      </c>
      <c r="P228" s="69" t="s">
        <v>6364</v>
      </c>
      <c r="Q228" t="s">
        <v>1825</v>
      </c>
      <c r="S228" t="s">
        <v>5323</v>
      </c>
      <c r="T228" s="37" t="s">
        <v>4213</v>
      </c>
      <c r="U228" t="s">
        <v>1825</v>
      </c>
      <c r="AF228" t="s">
        <v>6006</v>
      </c>
    </row>
    <row r="229" spans="9:32">
      <c r="I229" t="s">
        <v>1825</v>
      </c>
      <c r="L229" s="69"/>
      <c r="M229" t="s">
        <v>5323</v>
      </c>
      <c r="N229" s="71" t="s">
        <v>3778</v>
      </c>
      <c r="O229" s="1">
        <v>1</v>
      </c>
      <c r="P229" s="69" t="s">
        <v>800</v>
      </c>
      <c r="Q229" t="s">
        <v>1825</v>
      </c>
      <c r="S229" s="1">
        <v>1</v>
      </c>
      <c r="T229" s="37" t="s">
        <v>7051</v>
      </c>
      <c r="U229" t="s">
        <v>5323</v>
      </c>
      <c r="V229" s="69" t="s">
        <v>1328</v>
      </c>
      <c r="AF229" t="s">
        <v>6006</v>
      </c>
    </row>
    <row r="230" spans="9:32">
      <c r="I230" t="s">
        <v>1825</v>
      </c>
      <c r="L230" s="69"/>
      <c r="M230" s="1">
        <v>1</v>
      </c>
      <c r="N230" s="69" t="s">
        <v>7394</v>
      </c>
      <c r="O230" t="s">
        <v>1825</v>
      </c>
      <c r="P230" s="62" t="s">
        <v>676</v>
      </c>
      <c r="Q230" t="s">
        <v>1825</v>
      </c>
      <c r="S230" t="s">
        <v>1825</v>
      </c>
      <c r="T230" s="37"/>
      <c r="U230" s="1">
        <v>1</v>
      </c>
      <c r="V230" s="69" t="s">
        <v>1329</v>
      </c>
      <c r="Y230" s="20" t="s">
        <v>8733</v>
      </c>
      <c r="Z230" s="18"/>
      <c r="AA230" s="18"/>
      <c r="AF230" t="s">
        <v>6006</v>
      </c>
    </row>
    <row r="231" spans="9:32">
      <c r="I231" t="s">
        <v>1825</v>
      </c>
      <c r="L231" s="69"/>
      <c r="O231" t="s">
        <v>1825</v>
      </c>
      <c r="Q231" t="s">
        <v>1825</v>
      </c>
      <c r="S231" t="s">
        <v>5323</v>
      </c>
      <c r="T231" s="37" t="s">
        <v>1400</v>
      </c>
      <c r="V231" s="112" t="s">
        <v>477</v>
      </c>
      <c r="W231" t="s">
        <v>5323</v>
      </c>
      <c r="X231" s="210" t="s">
        <v>7874</v>
      </c>
      <c r="Y231" s="19" t="s">
        <v>5323</v>
      </c>
      <c r="Z231" s="210" t="s">
        <v>2073</v>
      </c>
      <c r="AA231" s="18"/>
      <c r="AF231" t="s">
        <v>6006</v>
      </c>
    </row>
    <row r="232" spans="9:32">
      <c r="I232" t="s">
        <v>1825</v>
      </c>
      <c r="L232" s="69"/>
      <c r="O232" t="s">
        <v>1825</v>
      </c>
      <c r="Q232" t="s">
        <v>1825</v>
      </c>
      <c r="S232" s="1">
        <v>1</v>
      </c>
      <c r="T232" s="37" t="s">
        <v>7052</v>
      </c>
      <c r="W232" t="s">
        <v>1825</v>
      </c>
      <c r="X232" s="37"/>
      <c r="Y232" s="19" t="s">
        <v>1825</v>
      </c>
      <c r="Z232" s="210" t="s">
        <v>8731</v>
      </c>
      <c r="AA232" s="18"/>
      <c r="AF232" t="s">
        <v>6006</v>
      </c>
    </row>
    <row r="233" spans="9:32">
      <c r="I233" t="s">
        <v>1825</v>
      </c>
      <c r="L233" s="69"/>
      <c r="O233" t="s">
        <v>5323</v>
      </c>
      <c r="P233" s="69" t="s">
        <v>861</v>
      </c>
      <c r="Q233" t="s">
        <v>1825</v>
      </c>
      <c r="R233" s="44"/>
      <c r="S233" t="s">
        <v>1825</v>
      </c>
      <c r="T233" s="37"/>
      <c r="W233" t="s">
        <v>1825</v>
      </c>
      <c r="X233" s="37"/>
      <c r="Y233" s="19" t="s">
        <v>1825</v>
      </c>
      <c r="Z233" s="210" t="s">
        <v>8732</v>
      </c>
      <c r="AA233" s="18"/>
      <c r="AF233" t="s">
        <v>6006</v>
      </c>
    </row>
    <row r="234" spans="9:32">
      <c r="I234" t="s">
        <v>1825</v>
      </c>
      <c r="L234" s="69"/>
      <c r="O234" s="1">
        <v>1</v>
      </c>
      <c r="P234" s="69" t="s">
        <v>860</v>
      </c>
      <c r="Q234" t="s">
        <v>1825</v>
      </c>
      <c r="R234" s="44"/>
      <c r="S234" t="s">
        <v>5323</v>
      </c>
      <c r="T234" s="37" t="s">
        <v>573</v>
      </c>
      <c r="W234" t="s">
        <v>1825</v>
      </c>
      <c r="Y234" s="18"/>
      <c r="Z234" s="18"/>
      <c r="AA234" s="18"/>
      <c r="AF234" t="s">
        <v>6006</v>
      </c>
    </row>
    <row r="235" spans="9:32">
      <c r="I235" t="s">
        <v>1825</v>
      </c>
      <c r="L235" s="69"/>
      <c r="P235" s="69"/>
      <c r="Q235" t="s">
        <v>1825</v>
      </c>
      <c r="R235" s="44"/>
      <c r="S235" s="1">
        <v>1</v>
      </c>
      <c r="T235" s="37" t="s">
        <v>7053</v>
      </c>
      <c r="W235" t="s">
        <v>1825</v>
      </c>
      <c r="Y235" t="s">
        <v>5323</v>
      </c>
      <c r="Z235" s="78" t="s">
        <v>7103</v>
      </c>
      <c r="AA235" t="s">
        <v>5323</v>
      </c>
      <c r="AB235" s="204" t="s">
        <v>10363</v>
      </c>
      <c r="AF235" t="s">
        <v>6006</v>
      </c>
    </row>
    <row r="236" spans="9:32">
      <c r="I236" t="s">
        <v>1825</v>
      </c>
      <c r="L236" s="69"/>
      <c r="P236" s="69"/>
      <c r="Q236" t="s">
        <v>1825</v>
      </c>
      <c r="R236" s="44"/>
      <c r="S236" t="s">
        <v>1825</v>
      </c>
      <c r="T236" s="37"/>
      <c r="W236" t="s">
        <v>1825</v>
      </c>
      <c r="Y236" s="1">
        <v>1</v>
      </c>
      <c r="Z236" s="142" t="s">
        <v>3564</v>
      </c>
      <c r="AA236" s="1">
        <v>1</v>
      </c>
      <c r="AB236" s="169" t="s">
        <v>7107</v>
      </c>
      <c r="AF236" t="s">
        <v>6006</v>
      </c>
    </row>
    <row r="237" spans="9:32">
      <c r="I237" t="s">
        <v>1825</v>
      </c>
      <c r="L237" s="69"/>
      <c r="P237" s="69"/>
      <c r="Q237" t="s">
        <v>1825</v>
      </c>
      <c r="R237" s="44"/>
      <c r="S237" t="s">
        <v>5323</v>
      </c>
      <c r="T237" s="37" t="s">
        <v>573</v>
      </c>
      <c r="W237" t="s">
        <v>1825</v>
      </c>
      <c r="Y237" t="s">
        <v>1825</v>
      </c>
      <c r="Z237" s="145" t="s">
        <v>3546</v>
      </c>
      <c r="AA237" t="s">
        <v>1825</v>
      </c>
      <c r="AF237" t="s">
        <v>6006</v>
      </c>
    </row>
    <row r="238" spans="9:32">
      <c r="I238" t="s">
        <v>1825</v>
      </c>
      <c r="L238" s="69"/>
      <c r="P238" s="69"/>
      <c r="Q238" t="s">
        <v>1825</v>
      </c>
      <c r="R238" s="44"/>
      <c r="S238" s="1">
        <v>1</v>
      </c>
      <c r="T238" s="37" t="s">
        <v>7054</v>
      </c>
      <c r="W238" t="s">
        <v>1825</v>
      </c>
      <c r="Y238" t="s">
        <v>1825</v>
      </c>
      <c r="Z238" s="142" t="s">
        <v>8053</v>
      </c>
      <c r="AA238" t="s">
        <v>5323</v>
      </c>
      <c r="AB238" s="169" t="s">
        <v>1665</v>
      </c>
      <c r="AF238" t="s">
        <v>6006</v>
      </c>
    </row>
    <row r="239" spans="9:32">
      <c r="I239" t="s">
        <v>1825</v>
      </c>
      <c r="L239" s="69"/>
      <c r="P239" s="69"/>
      <c r="Q239" t="s">
        <v>1825</v>
      </c>
      <c r="R239" s="44"/>
      <c r="S239" t="s">
        <v>1825</v>
      </c>
      <c r="T239" s="37"/>
      <c r="W239" t="s">
        <v>1825</v>
      </c>
      <c r="Y239" t="s">
        <v>1825</v>
      </c>
      <c r="Z239" s="142" t="s">
        <v>8052</v>
      </c>
      <c r="AA239" s="1">
        <v>1</v>
      </c>
      <c r="AB239" s="169" t="s">
        <v>7108</v>
      </c>
      <c r="AF239" t="s">
        <v>6006</v>
      </c>
    </row>
    <row r="240" spans="9:32">
      <c r="I240" t="s">
        <v>1825</v>
      </c>
      <c r="L240" s="69"/>
      <c r="P240" s="69"/>
      <c r="Q240" t="s">
        <v>1825</v>
      </c>
      <c r="R240" s="44"/>
      <c r="S240" t="s">
        <v>5323</v>
      </c>
      <c r="T240" s="164" t="s">
        <v>6736</v>
      </c>
      <c r="W240" t="s">
        <v>1825</v>
      </c>
      <c r="Y240" t="s">
        <v>1825</v>
      </c>
      <c r="Z240" s="142" t="s">
        <v>7123</v>
      </c>
      <c r="AA240" t="s">
        <v>1825</v>
      </c>
      <c r="AF240" t="s">
        <v>6006</v>
      </c>
    </row>
    <row r="241" spans="9:32">
      <c r="I241" t="s">
        <v>1825</v>
      </c>
      <c r="L241" s="69"/>
      <c r="P241" s="69"/>
      <c r="Q241" t="s">
        <v>1825</v>
      </c>
      <c r="R241" s="44"/>
      <c r="S241" s="1">
        <v>1</v>
      </c>
      <c r="T241" s="37" t="s">
        <v>1492</v>
      </c>
      <c r="V241" s="37"/>
      <c r="W241" t="s">
        <v>1825</v>
      </c>
      <c r="Y241" t="s">
        <v>1825</v>
      </c>
      <c r="Z241" s="238" t="s">
        <v>9483</v>
      </c>
      <c r="AA241" t="s">
        <v>5323</v>
      </c>
      <c r="AB241" s="238" t="s">
        <v>9482</v>
      </c>
      <c r="AF241" t="s">
        <v>6006</v>
      </c>
    </row>
    <row r="242" spans="9:32">
      <c r="I242" t="s">
        <v>1825</v>
      </c>
      <c r="L242" s="69"/>
      <c r="P242" s="69"/>
      <c r="Q242" t="s">
        <v>1825</v>
      </c>
      <c r="R242" s="44"/>
      <c r="S242" t="s">
        <v>1825</v>
      </c>
      <c r="T242" s="37"/>
      <c r="V242" s="37"/>
      <c r="W242" t="s">
        <v>1825</v>
      </c>
      <c r="X242" s="112" t="s">
        <v>477</v>
      </c>
      <c r="Y242" t="s">
        <v>1825</v>
      </c>
      <c r="Z242" s="193" t="s">
        <v>9486</v>
      </c>
      <c r="AA242" s="1">
        <v>1</v>
      </c>
      <c r="AB242" s="238" t="s">
        <v>9484</v>
      </c>
      <c r="AF242" t="s">
        <v>6006</v>
      </c>
    </row>
    <row r="243" spans="9:32">
      <c r="I243" t="s">
        <v>1825</v>
      </c>
      <c r="L243" s="69"/>
      <c r="P243" s="69"/>
      <c r="Q243" t="s">
        <v>1825</v>
      </c>
      <c r="R243" s="44"/>
      <c r="S243" t="s">
        <v>5323</v>
      </c>
      <c r="T243" s="37" t="s">
        <v>3507</v>
      </c>
      <c r="W243" t="s">
        <v>5323</v>
      </c>
      <c r="X243" s="181" t="s">
        <v>7844</v>
      </c>
      <c r="Y243" s="1">
        <v>1</v>
      </c>
      <c r="Z243" s="238" t="s">
        <v>9485</v>
      </c>
      <c r="AF243" t="s">
        <v>6006</v>
      </c>
    </row>
    <row r="244" spans="9:32">
      <c r="I244" t="s">
        <v>1825</v>
      </c>
      <c r="L244" s="69"/>
      <c r="P244" s="69"/>
      <c r="Q244" t="s">
        <v>1825</v>
      </c>
      <c r="R244" s="44"/>
      <c r="S244" s="1">
        <v>1</v>
      </c>
      <c r="T244" s="37" t="s">
        <v>7141</v>
      </c>
      <c r="V244" s="37"/>
      <c r="W244" s="1">
        <v>1</v>
      </c>
      <c r="X244" s="69" t="s">
        <v>138</v>
      </c>
      <c r="Y244" t="s">
        <v>1825</v>
      </c>
      <c r="AF244" t="s">
        <v>6006</v>
      </c>
    </row>
    <row r="245" spans="9:32">
      <c r="I245" t="s">
        <v>1825</v>
      </c>
      <c r="L245" s="69"/>
      <c r="P245" s="69"/>
      <c r="Q245" t="s">
        <v>1825</v>
      </c>
      <c r="R245" s="44"/>
      <c r="S245" t="s">
        <v>1825</v>
      </c>
      <c r="T245" s="204" t="s">
        <v>10275</v>
      </c>
      <c r="V245" s="37"/>
      <c r="W245" t="s">
        <v>1825</v>
      </c>
      <c r="Y245" t="s">
        <v>1825</v>
      </c>
      <c r="AF245" t="s">
        <v>6006</v>
      </c>
    </row>
    <row r="246" spans="9:32">
      <c r="I246" t="s">
        <v>1825</v>
      </c>
      <c r="L246" s="69"/>
      <c r="P246" s="69"/>
      <c r="Q246" t="s">
        <v>1825</v>
      </c>
      <c r="R246" s="44"/>
      <c r="S246" t="s">
        <v>1825</v>
      </c>
      <c r="T246" s="37"/>
      <c r="V246" s="69"/>
      <c r="W246" t="s">
        <v>5323</v>
      </c>
      <c r="X246" s="169" t="s">
        <v>5462</v>
      </c>
      <c r="Y246" t="s">
        <v>5323</v>
      </c>
      <c r="Z246" s="78" t="s">
        <v>5767</v>
      </c>
      <c r="AF246" t="s">
        <v>6006</v>
      </c>
    </row>
    <row r="247" spans="9:32">
      <c r="I247" t="s">
        <v>1825</v>
      </c>
      <c r="L247" s="69"/>
      <c r="P247" s="69"/>
      <c r="Q247" t="s">
        <v>1825</v>
      </c>
      <c r="R247" s="44"/>
      <c r="S247" t="s">
        <v>5323</v>
      </c>
      <c r="T247" s="37" t="s">
        <v>6548</v>
      </c>
      <c r="V247" s="69"/>
      <c r="W247" s="1">
        <v>1</v>
      </c>
      <c r="X247" s="169" t="s">
        <v>1557</v>
      </c>
      <c r="Y247" s="1">
        <v>1</v>
      </c>
      <c r="Z247" s="142" t="s">
        <v>5030</v>
      </c>
      <c r="AF247" t="s">
        <v>6006</v>
      </c>
    </row>
    <row r="248" spans="9:32">
      <c r="I248" t="s">
        <v>1825</v>
      </c>
      <c r="L248" s="69"/>
      <c r="P248" s="69"/>
      <c r="Q248" t="s">
        <v>1825</v>
      </c>
      <c r="R248" s="44"/>
      <c r="S248" s="1">
        <v>1</v>
      </c>
      <c r="T248" s="37" t="s">
        <v>7140</v>
      </c>
      <c r="V248" s="33"/>
      <c r="W248" t="s">
        <v>1825</v>
      </c>
      <c r="X248" s="169" t="s">
        <v>7125</v>
      </c>
      <c r="Y248" t="s">
        <v>1825</v>
      </c>
      <c r="Z248" s="145" t="s">
        <v>5032</v>
      </c>
      <c r="AF248" t="s">
        <v>6006</v>
      </c>
    </row>
    <row r="249" spans="9:32">
      <c r="I249" t="s">
        <v>1825</v>
      </c>
      <c r="L249" s="69"/>
      <c r="P249" s="69"/>
      <c r="Q249" t="s">
        <v>1825</v>
      </c>
      <c r="R249" s="44"/>
      <c r="S249" t="s">
        <v>1825</v>
      </c>
      <c r="T249" s="37"/>
      <c r="V249" s="69"/>
      <c r="W249" t="s">
        <v>1825</v>
      </c>
      <c r="Y249" t="s">
        <v>1825</v>
      </c>
      <c r="AF249" t="s">
        <v>6006</v>
      </c>
    </row>
    <row r="250" spans="9:32">
      <c r="I250" t="s">
        <v>1825</v>
      </c>
      <c r="L250" s="69"/>
      <c r="P250" s="69"/>
      <c r="Q250" t="s">
        <v>1825</v>
      </c>
      <c r="R250" s="44"/>
      <c r="S250" t="s">
        <v>5323</v>
      </c>
      <c r="T250" s="37" t="s">
        <v>1351</v>
      </c>
      <c r="V250" s="69"/>
      <c r="W250" t="s">
        <v>1825</v>
      </c>
      <c r="X250" s="73"/>
      <c r="Y250" t="s">
        <v>5323</v>
      </c>
      <c r="Z250" s="169" t="s">
        <v>7101</v>
      </c>
      <c r="AF250" t="s">
        <v>6006</v>
      </c>
    </row>
    <row r="251" spans="9:32">
      <c r="I251" t="s">
        <v>1825</v>
      </c>
      <c r="L251" s="69"/>
      <c r="P251" s="69"/>
      <c r="Q251" t="s">
        <v>1825</v>
      </c>
      <c r="R251" s="44"/>
      <c r="S251" s="1">
        <v>1</v>
      </c>
      <c r="T251" s="69" t="s">
        <v>7139</v>
      </c>
      <c r="V251" s="69"/>
      <c r="W251" t="s">
        <v>5323</v>
      </c>
      <c r="X251" s="142" t="s">
        <v>7106</v>
      </c>
      <c r="Y251" s="1">
        <v>1</v>
      </c>
      <c r="Z251" s="142" t="s">
        <v>7098</v>
      </c>
      <c r="AF251" t="s">
        <v>6006</v>
      </c>
    </row>
    <row r="252" spans="9:32">
      <c r="I252" t="s">
        <v>1825</v>
      </c>
      <c r="L252" s="69"/>
      <c r="P252" s="69"/>
      <c r="Q252" t="s">
        <v>1825</v>
      </c>
      <c r="R252" s="44"/>
      <c r="S252" t="s">
        <v>1825</v>
      </c>
      <c r="V252" s="69"/>
      <c r="W252" s="1">
        <v>1</v>
      </c>
      <c r="X252" s="69" t="s">
        <v>2630</v>
      </c>
      <c r="Y252" t="s">
        <v>1825</v>
      </c>
      <c r="Z252" s="164" t="s">
        <v>7104</v>
      </c>
      <c r="AF252" t="s">
        <v>6006</v>
      </c>
    </row>
    <row r="253" spans="9:32">
      <c r="I253" t="s">
        <v>1825</v>
      </c>
      <c r="L253" s="69"/>
      <c r="P253" s="69"/>
      <c r="Q253" t="s">
        <v>1825</v>
      </c>
      <c r="R253" s="44"/>
      <c r="S253" t="s">
        <v>5323</v>
      </c>
      <c r="T253" s="37" t="s">
        <v>6450</v>
      </c>
      <c r="V253" s="69"/>
      <c r="W253" t="s">
        <v>1825</v>
      </c>
      <c r="X253" s="17" t="s">
        <v>8665</v>
      </c>
      <c r="Y253" t="s">
        <v>1825</v>
      </c>
      <c r="Z253" s="164" t="s">
        <v>7105</v>
      </c>
      <c r="AF253" t="s">
        <v>6006</v>
      </c>
    </row>
    <row r="254" spans="9:32">
      <c r="I254" t="s">
        <v>1825</v>
      </c>
      <c r="L254" s="69"/>
      <c r="P254" s="69"/>
      <c r="Q254" t="s">
        <v>1825</v>
      </c>
      <c r="R254" s="44"/>
      <c r="S254" s="1">
        <v>1</v>
      </c>
      <c r="T254" s="37" t="s">
        <v>5919</v>
      </c>
      <c r="V254" s="69"/>
      <c r="W254" t="s">
        <v>1825</v>
      </c>
      <c r="X254" s="217" t="s">
        <v>8379</v>
      </c>
      <c r="Y254" t="s">
        <v>1825</v>
      </c>
      <c r="Z254" s="204" t="s">
        <v>10362</v>
      </c>
      <c r="AF254" t="s">
        <v>6006</v>
      </c>
    </row>
    <row r="255" spans="9:32">
      <c r="I255" t="s">
        <v>1825</v>
      </c>
      <c r="L255" s="69"/>
      <c r="P255" s="69"/>
      <c r="Q255" t="s">
        <v>1825</v>
      </c>
      <c r="R255" s="44"/>
      <c r="S255" t="s">
        <v>1825</v>
      </c>
      <c r="T255" s="37" t="s">
        <v>6240</v>
      </c>
      <c r="V255" s="69"/>
      <c r="W255" t="s">
        <v>1825</v>
      </c>
      <c r="X255" s="145" t="s">
        <v>3545</v>
      </c>
      <c r="AF255" t="s">
        <v>6006</v>
      </c>
    </row>
    <row r="256" spans="9:32">
      <c r="I256" t="s">
        <v>1825</v>
      </c>
      <c r="L256" s="69"/>
      <c r="P256" s="69"/>
      <c r="Q256" t="s">
        <v>1825</v>
      </c>
      <c r="R256" s="44"/>
      <c r="W256" t="s">
        <v>1825</v>
      </c>
      <c r="X256" s="210" t="s">
        <v>8667</v>
      </c>
      <c r="Y256" s="57" t="s">
        <v>7119</v>
      </c>
      <c r="Z256" s="18"/>
      <c r="AA256" s="18"/>
      <c r="AF256" t="s">
        <v>6006</v>
      </c>
    </row>
    <row r="257" spans="9:32">
      <c r="I257" t="s">
        <v>1825</v>
      </c>
      <c r="L257" s="69"/>
      <c r="P257" s="69"/>
      <c r="Q257" t="s">
        <v>1825</v>
      </c>
      <c r="R257" s="44"/>
      <c r="S257" t="s">
        <v>5323</v>
      </c>
      <c r="T257" s="62" t="s">
        <v>4532</v>
      </c>
      <c r="V257" s="112" t="s">
        <v>477</v>
      </c>
      <c r="W257" t="s">
        <v>1825</v>
      </c>
      <c r="X257" s="142" t="s">
        <v>3986</v>
      </c>
      <c r="Y257" s="19" t="s">
        <v>5323</v>
      </c>
      <c r="Z257" s="110" t="s">
        <v>2588</v>
      </c>
      <c r="AA257" s="18"/>
      <c r="AF257" t="s">
        <v>6006</v>
      </c>
    </row>
    <row r="258" spans="9:32">
      <c r="I258" t="s">
        <v>1825</v>
      </c>
      <c r="L258" s="69"/>
      <c r="P258" s="69"/>
      <c r="Q258" t="s">
        <v>1825</v>
      </c>
      <c r="R258" s="44"/>
      <c r="S258" s="1">
        <v>1</v>
      </c>
      <c r="T258" s="37" t="s">
        <v>3610</v>
      </c>
      <c r="U258" t="s">
        <v>5323</v>
      </c>
      <c r="V258" s="69" t="s">
        <v>3552</v>
      </c>
      <c r="W258" s="1">
        <v>1</v>
      </c>
      <c r="X258" s="169" t="s">
        <v>7126</v>
      </c>
      <c r="Y258" s="19" t="s">
        <v>1825</v>
      </c>
      <c r="Z258" s="169" t="s">
        <v>7133</v>
      </c>
      <c r="AA258" s="18"/>
      <c r="AF258" t="s">
        <v>6006</v>
      </c>
    </row>
    <row r="259" spans="9:32">
      <c r="I259" t="s">
        <v>1825</v>
      </c>
      <c r="L259" s="69"/>
      <c r="P259" s="69"/>
      <c r="Q259" t="s">
        <v>1825</v>
      </c>
      <c r="S259" t="s">
        <v>1825</v>
      </c>
      <c r="T259" s="62" t="s">
        <v>10288</v>
      </c>
      <c r="U259" s="1">
        <v>1</v>
      </c>
      <c r="V259" s="69" t="s">
        <v>3553</v>
      </c>
      <c r="W259" t="s">
        <v>1825</v>
      </c>
      <c r="X259" s="142" t="s">
        <v>8666</v>
      </c>
      <c r="Y259" s="19" t="s">
        <v>1825</v>
      </c>
      <c r="Z259" s="18"/>
      <c r="AA259" s="18"/>
      <c r="AF259" t="s">
        <v>6006</v>
      </c>
    </row>
    <row r="260" spans="9:32">
      <c r="I260" t="s">
        <v>1825</v>
      </c>
      <c r="L260" s="69"/>
      <c r="P260" s="69"/>
      <c r="Q260" t="s">
        <v>1825</v>
      </c>
      <c r="S260" t="s">
        <v>1825</v>
      </c>
      <c r="U260" t="s">
        <v>1825</v>
      </c>
      <c r="W260" t="s">
        <v>1825</v>
      </c>
      <c r="Y260" t="s">
        <v>5323</v>
      </c>
      <c r="Z260" s="110" t="s">
        <v>5494</v>
      </c>
      <c r="AF260" t="s">
        <v>6006</v>
      </c>
    </row>
    <row r="261" spans="9:32">
      <c r="I261" t="s">
        <v>1825</v>
      </c>
      <c r="L261" s="69"/>
      <c r="P261" s="69"/>
      <c r="Q261" t="s">
        <v>1825</v>
      </c>
      <c r="S261" t="s">
        <v>5323</v>
      </c>
      <c r="T261" s="37" t="s">
        <v>3072</v>
      </c>
      <c r="U261" t="s">
        <v>5323</v>
      </c>
      <c r="V261" s="26" t="s">
        <v>7268</v>
      </c>
      <c r="W261" t="s">
        <v>5323</v>
      </c>
      <c r="X261" s="69" t="s">
        <v>7120</v>
      </c>
      <c r="Y261" s="1">
        <v>1</v>
      </c>
      <c r="Z261" s="169" t="s">
        <v>7134</v>
      </c>
      <c r="AF261" t="s">
        <v>6006</v>
      </c>
    </row>
    <row r="262" spans="9:32">
      <c r="I262" t="s">
        <v>1825</v>
      </c>
      <c r="L262" s="69"/>
      <c r="P262" s="69"/>
      <c r="Q262" t="s">
        <v>1825</v>
      </c>
      <c r="S262" s="1">
        <v>1</v>
      </c>
      <c r="T262" s="37" t="s">
        <v>7138</v>
      </c>
      <c r="U262" s="1">
        <v>1</v>
      </c>
      <c r="V262" s="23" t="s">
        <v>7096</v>
      </c>
      <c r="W262" s="1">
        <v>1</v>
      </c>
      <c r="X262" s="69" t="s">
        <v>4022</v>
      </c>
      <c r="Y262" t="s">
        <v>1825</v>
      </c>
      <c r="Z262" s="210" t="s">
        <v>8641</v>
      </c>
      <c r="AF262" t="s">
        <v>6006</v>
      </c>
    </row>
    <row r="263" spans="9:32">
      <c r="I263" t="s">
        <v>1825</v>
      </c>
      <c r="L263" s="69"/>
      <c r="P263" s="69"/>
      <c r="Q263" t="s">
        <v>1825</v>
      </c>
      <c r="R263" s="112" t="s">
        <v>477</v>
      </c>
      <c r="S263" t="s">
        <v>1825</v>
      </c>
      <c r="U263" t="s">
        <v>1825</v>
      </c>
      <c r="V263" s="23" t="s">
        <v>7097</v>
      </c>
      <c r="W263" t="s">
        <v>1825</v>
      </c>
      <c r="X263" s="210" t="s">
        <v>8497</v>
      </c>
      <c r="AF263" t="s">
        <v>6006</v>
      </c>
    </row>
    <row r="264" spans="9:32">
      <c r="I264" t="s">
        <v>1825</v>
      </c>
      <c r="L264" s="69"/>
      <c r="P264" s="69"/>
      <c r="Q264" t="s">
        <v>5323</v>
      </c>
      <c r="R264" t="s">
        <v>7296</v>
      </c>
      <c r="S264" t="s">
        <v>5323</v>
      </c>
      <c r="T264" s="37" t="s">
        <v>947</v>
      </c>
      <c r="U264" t="s">
        <v>1825</v>
      </c>
      <c r="V264" s="70" t="s">
        <v>1477</v>
      </c>
      <c r="W264" s="1">
        <v>1</v>
      </c>
      <c r="X264" s="17" t="s">
        <v>1415</v>
      </c>
      <c r="AF264" t="s">
        <v>6006</v>
      </c>
    </row>
    <row r="265" spans="9:32">
      <c r="I265" t="s">
        <v>1825</v>
      </c>
      <c r="L265" s="69"/>
      <c r="P265" s="69"/>
      <c r="Q265" s="1">
        <v>1</v>
      </c>
      <c r="R265" s="37" t="s">
        <v>4813</v>
      </c>
      <c r="S265" s="1">
        <v>1</v>
      </c>
      <c r="T265" s="37" t="s">
        <v>7136</v>
      </c>
      <c r="U265" t="s">
        <v>1825</v>
      </c>
      <c r="V265" s="169" t="s">
        <v>7135</v>
      </c>
      <c r="W265" t="s">
        <v>1825</v>
      </c>
      <c r="Y265" s="57" t="s">
        <v>7119</v>
      </c>
      <c r="Z265" s="18"/>
      <c r="AA265" s="18"/>
      <c r="AF265" t="s">
        <v>6006</v>
      </c>
    </row>
    <row r="266" spans="9:32">
      <c r="I266" t="s">
        <v>1825</v>
      </c>
      <c r="L266" s="69"/>
      <c r="P266" s="69"/>
      <c r="Q266" t="s">
        <v>1825</v>
      </c>
      <c r="R266" s="69" t="s">
        <v>4814</v>
      </c>
      <c r="S266" t="s">
        <v>1825</v>
      </c>
      <c r="T266" s="223" t="s">
        <v>8931</v>
      </c>
      <c r="U266" s="1">
        <v>1</v>
      </c>
      <c r="V266" s="181" t="s">
        <v>8341</v>
      </c>
      <c r="W266" t="s">
        <v>1825</v>
      </c>
      <c r="Y266" s="19" t="s">
        <v>5323</v>
      </c>
      <c r="Z266" s="164" t="s">
        <v>5581</v>
      </c>
      <c r="AA266" s="18"/>
      <c r="AF266" t="s">
        <v>6006</v>
      </c>
    </row>
    <row r="267" spans="9:32">
      <c r="I267" t="s">
        <v>1825</v>
      </c>
      <c r="L267" s="69"/>
      <c r="P267" s="69"/>
      <c r="Q267" t="s">
        <v>1825</v>
      </c>
      <c r="R267" s="44" t="s">
        <v>4811</v>
      </c>
      <c r="S267" t="s">
        <v>1825</v>
      </c>
      <c r="T267" s="69"/>
      <c r="U267" t="s">
        <v>1825</v>
      </c>
      <c r="V267" s="23" t="s">
        <v>8331</v>
      </c>
      <c r="W267" t="s">
        <v>1825</v>
      </c>
      <c r="Y267" s="19" t="s">
        <v>1825</v>
      </c>
      <c r="Z267" s="204" t="s">
        <v>8311</v>
      </c>
      <c r="AA267" s="18"/>
      <c r="AF267" t="s">
        <v>6006</v>
      </c>
    </row>
    <row r="268" spans="9:32">
      <c r="I268" t="s">
        <v>1825</v>
      </c>
      <c r="L268" s="69"/>
      <c r="P268" s="69"/>
      <c r="Q268" t="s">
        <v>1825</v>
      </c>
      <c r="R268" s="37" t="s">
        <v>4815</v>
      </c>
      <c r="S268" t="s">
        <v>5323</v>
      </c>
      <c r="T268" s="37" t="s">
        <v>6516</v>
      </c>
      <c r="U268" t="s">
        <v>1825</v>
      </c>
      <c r="W268" t="s">
        <v>1825</v>
      </c>
      <c r="Y268" s="19" t="s">
        <v>1825</v>
      </c>
      <c r="Z268" s="110"/>
      <c r="AA268" s="18"/>
      <c r="AF268" t="s">
        <v>6006</v>
      </c>
    </row>
    <row r="269" spans="9:32">
      <c r="I269" t="s">
        <v>1825</v>
      </c>
      <c r="L269" s="69"/>
      <c r="P269" s="69"/>
      <c r="Q269" t="s">
        <v>1825</v>
      </c>
      <c r="R269" s="62" t="s">
        <v>3217</v>
      </c>
      <c r="S269" s="1">
        <v>1</v>
      </c>
      <c r="T269" s="37" t="s">
        <v>7056</v>
      </c>
      <c r="U269" t="s">
        <v>5323</v>
      </c>
      <c r="V269" s="69" t="s">
        <v>3554</v>
      </c>
      <c r="W269" t="s">
        <v>5323</v>
      </c>
      <c r="X269" s="169" t="s">
        <v>5860</v>
      </c>
      <c r="Y269" s="19" t="s">
        <v>1825</v>
      </c>
      <c r="AA269" s="18"/>
      <c r="AF269" t="s">
        <v>6006</v>
      </c>
    </row>
    <row r="270" spans="9:32">
      <c r="I270" t="s">
        <v>1825</v>
      </c>
      <c r="L270" s="69"/>
      <c r="P270" s="69"/>
      <c r="Q270" s="1">
        <v>1</v>
      </c>
      <c r="R270" s="69" t="s">
        <v>7898</v>
      </c>
      <c r="S270" t="s">
        <v>1825</v>
      </c>
      <c r="U270" s="1">
        <v>1</v>
      </c>
      <c r="V270" s="69" t="s">
        <v>7111</v>
      </c>
      <c r="W270" s="1">
        <v>1</v>
      </c>
      <c r="X270" s="181" t="s">
        <v>7845</v>
      </c>
      <c r="Y270" s="19" t="s">
        <v>5323</v>
      </c>
      <c r="Z270" s="110" t="s">
        <v>2073</v>
      </c>
      <c r="AA270" s="18"/>
      <c r="AF270" t="s">
        <v>6006</v>
      </c>
    </row>
    <row r="271" spans="9:32">
      <c r="I271" t="s">
        <v>1825</v>
      </c>
      <c r="L271" s="69"/>
      <c r="P271" s="69"/>
      <c r="Q271" t="s">
        <v>1825</v>
      </c>
      <c r="S271" t="s">
        <v>5323</v>
      </c>
      <c r="T271" s="37" t="s">
        <v>686</v>
      </c>
      <c r="U271" t="s">
        <v>1825</v>
      </c>
      <c r="V271" s="69" t="s">
        <v>3023</v>
      </c>
      <c r="W271" t="s">
        <v>1825</v>
      </c>
      <c r="X271" s="169" t="s">
        <v>7130</v>
      </c>
      <c r="Y271" s="19" t="s">
        <v>1825</v>
      </c>
      <c r="Z271" s="110" t="s">
        <v>1264</v>
      </c>
      <c r="AA271" s="18"/>
      <c r="AF271" t="s">
        <v>6006</v>
      </c>
    </row>
    <row r="272" spans="9:32">
      <c r="I272" t="s">
        <v>1825</v>
      </c>
      <c r="L272" s="69"/>
      <c r="P272" s="69"/>
      <c r="Q272" t="s">
        <v>1825</v>
      </c>
      <c r="S272" s="1">
        <v>1</v>
      </c>
      <c r="T272" s="37" t="s">
        <v>4074</v>
      </c>
      <c r="U272" s="1">
        <v>1</v>
      </c>
      <c r="V272" s="69" t="s">
        <v>3024</v>
      </c>
      <c r="W272" t="s">
        <v>1825</v>
      </c>
      <c r="Y272" s="19" t="s">
        <v>1825</v>
      </c>
      <c r="Z272" s="18"/>
      <c r="AA272" s="18"/>
      <c r="AF272" t="s">
        <v>6006</v>
      </c>
    </row>
    <row r="273" spans="9:32">
      <c r="I273" t="s">
        <v>1825</v>
      </c>
      <c r="L273" s="69"/>
      <c r="P273" s="69"/>
      <c r="Q273" t="s">
        <v>1825</v>
      </c>
      <c r="S273" t="s">
        <v>1825</v>
      </c>
      <c r="U273" t="s">
        <v>1825</v>
      </c>
      <c r="W273" t="s">
        <v>5323</v>
      </c>
      <c r="X273" s="169" t="s">
        <v>7118</v>
      </c>
      <c r="Y273" t="s">
        <v>5323</v>
      </c>
      <c r="Z273" s="78" t="s">
        <v>2418</v>
      </c>
      <c r="AF273" t="s">
        <v>6006</v>
      </c>
    </row>
    <row r="274" spans="9:32">
      <c r="I274" t="s">
        <v>1825</v>
      </c>
      <c r="L274" s="69"/>
      <c r="P274" s="69"/>
      <c r="Q274" t="s">
        <v>1825</v>
      </c>
      <c r="S274" t="s">
        <v>5323</v>
      </c>
      <c r="T274" s="100" t="s">
        <v>5694</v>
      </c>
      <c r="U274" t="s">
        <v>5323</v>
      </c>
      <c r="V274" s="69" t="s">
        <v>3507</v>
      </c>
      <c r="W274" s="1">
        <v>1</v>
      </c>
      <c r="X274" s="169" t="s">
        <v>7127</v>
      </c>
      <c r="Y274" s="1">
        <v>1</v>
      </c>
      <c r="Z274" s="181" t="s">
        <v>7450</v>
      </c>
      <c r="AF274" t="s">
        <v>6006</v>
      </c>
    </row>
    <row r="275" spans="9:32">
      <c r="I275" t="s">
        <v>1825</v>
      </c>
      <c r="L275" s="69"/>
      <c r="P275" s="69"/>
      <c r="Q275" t="s">
        <v>1825</v>
      </c>
      <c r="S275" s="1">
        <v>1</v>
      </c>
      <c r="T275" s="37" t="s">
        <v>7057</v>
      </c>
      <c r="U275" s="1">
        <v>1</v>
      </c>
      <c r="V275" s="69" t="s">
        <v>3362</v>
      </c>
      <c r="W275" t="s">
        <v>1825</v>
      </c>
      <c r="X275" s="169" t="s">
        <v>7128</v>
      </c>
      <c r="Y275" t="s">
        <v>1825</v>
      </c>
      <c r="Z275" s="181" t="s">
        <v>7485</v>
      </c>
      <c r="AF275" t="s">
        <v>6006</v>
      </c>
    </row>
    <row r="276" spans="9:32">
      <c r="I276" t="s">
        <v>1825</v>
      </c>
      <c r="L276" s="69"/>
      <c r="P276" s="69"/>
      <c r="Q276" t="s">
        <v>1825</v>
      </c>
      <c r="S276" t="s">
        <v>1825</v>
      </c>
      <c r="U276" t="s">
        <v>1825</v>
      </c>
      <c r="W276" s="1">
        <v>1</v>
      </c>
      <c r="X276" s="169" t="s">
        <v>7129</v>
      </c>
      <c r="Y276" t="s">
        <v>1825</v>
      </c>
      <c r="Z276" s="181" t="s">
        <v>7726</v>
      </c>
      <c r="AF276" t="s">
        <v>6006</v>
      </c>
    </row>
    <row r="277" spans="9:32">
      <c r="I277" t="s">
        <v>1825</v>
      </c>
      <c r="L277" s="69"/>
      <c r="P277" s="69"/>
      <c r="Q277" t="s">
        <v>1825</v>
      </c>
      <c r="S277" t="s">
        <v>5323</v>
      </c>
      <c r="T277" t="s">
        <v>7270</v>
      </c>
      <c r="U277" t="s">
        <v>5323</v>
      </c>
      <c r="V277" s="69" t="s">
        <v>3652</v>
      </c>
      <c r="W277" t="s">
        <v>1825</v>
      </c>
      <c r="AF277" t="s">
        <v>6006</v>
      </c>
    </row>
    <row r="278" spans="9:32">
      <c r="I278" t="s">
        <v>1825</v>
      </c>
      <c r="L278" s="69"/>
      <c r="P278" s="69"/>
      <c r="Q278" t="s">
        <v>1825</v>
      </c>
      <c r="S278" s="1">
        <v>1</v>
      </c>
      <c r="T278" s="37" t="s">
        <v>7109</v>
      </c>
      <c r="U278" s="1">
        <v>1</v>
      </c>
      <c r="V278" s="69" t="s">
        <v>7110</v>
      </c>
      <c r="W278" t="s">
        <v>5323</v>
      </c>
      <c r="X278" s="169" t="s">
        <v>9302</v>
      </c>
      <c r="Y278" t="s">
        <v>5323</v>
      </c>
      <c r="Z278" s="238" t="s">
        <v>9303</v>
      </c>
      <c r="AF278" t="s">
        <v>6006</v>
      </c>
    </row>
    <row r="279" spans="9:32">
      <c r="I279" t="s">
        <v>1825</v>
      </c>
      <c r="L279" s="69"/>
      <c r="P279" s="69"/>
      <c r="Q279" t="s">
        <v>1825</v>
      </c>
      <c r="S279" t="s">
        <v>1825</v>
      </c>
      <c r="T279" s="70" t="s">
        <v>3030</v>
      </c>
      <c r="U279" t="s">
        <v>1825</v>
      </c>
      <c r="W279" s="1">
        <v>1</v>
      </c>
      <c r="X279" s="169" t="s">
        <v>7131</v>
      </c>
      <c r="Y279" s="1">
        <v>1</v>
      </c>
      <c r="Z279" s="238" t="s">
        <v>1863</v>
      </c>
      <c r="AF279" t="s">
        <v>6006</v>
      </c>
    </row>
    <row r="280" spans="9:32">
      <c r="I280" t="s">
        <v>1825</v>
      </c>
      <c r="L280" s="69"/>
      <c r="P280" s="69"/>
      <c r="Q280" t="s">
        <v>1825</v>
      </c>
      <c r="S280" t="s">
        <v>1825</v>
      </c>
      <c r="T280" s="69" t="s">
        <v>3551</v>
      </c>
      <c r="U280" t="s">
        <v>1825</v>
      </c>
      <c r="W280" t="s">
        <v>1825</v>
      </c>
      <c r="X280" s="238" t="s">
        <v>9304</v>
      </c>
      <c r="AF280" t="s">
        <v>6006</v>
      </c>
    </row>
    <row r="281" spans="9:32">
      <c r="I281" t="s">
        <v>1825</v>
      </c>
      <c r="L281" s="69"/>
      <c r="P281" s="69"/>
      <c r="Q281" t="s">
        <v>1825</v>
      </c>
      <c r="S281" s="1">
        <v>1</v>
      </c>
      <c r="T281" s="69" t="s">
        <v>6726</v>
      </c>
      <c r="U281" t="s">
        <v>1825</v>
      </c>
      <c r="W281" s="1">
        <v>1</v>
      </c>
      <c r="X281" s="169" t="s">
        <v>7132</v>
      </c>
      <c r="Y281" t="s">
        <v>5323</v>
      </c>
      <c r="Z281" s="169" t="s">
        <v>7334</v>
      </c>
      <c r="AF281" t="s">
        <v>6006</v>
      </c>
    </row>
    <row r="282" spans="9:32">
      <c r="I282" t="s">
        <v>1825</v>
      </c>
      <c r="L282" s="69"/>
      <c r="P282" s="69"/>
      <c r="Q282" t="s">
        <v>1825</v>
      </c>
      <c r="U282" t="s">
        <v>1825</v>
      </c>
      <c r="W282" t="s">
        <v>1825</v>
      </c>
      <c r="X282" s="232" t="s">
        <v>10190</v>
      </c>
      <c r="Y282" s="1">
        <v>1</v>
      </c>
      <c r="Z282" s="204" t="s">
        <v>10188</v>
      </c>
      <c r="AF282" t="s">
        <v>6006</v>
      </c>
    </row>
    <row r="283" spans="9:32">
      <c r="I283" t="s">
        <v>1825</v>
      </c>
      <c r="L283" s="69"/>
      <c r="P283" s="69"/>
      <c r="Q283" t="s">
        <v>5323</v>
      </c>
      <c r="R283" s="37" t="s">
        <v>7297</v>
      </c>
      <c r="S283" t="s">
        <v>5323</v>
      </c>
      <c r="T283" s="37" t="s">
        <v>3515</v>
      </c>
      <c r="U283" t="s">
        <v>1825</v>
      </c>
      <c r="W283" t="s">
        <v>1825</v>
      </c>
      <c r="X283" s="232" t="s">
        <v>10191</v>
      </c>
      <c r="Y283" t="s">
        <v>5579</v>
      </c>
      <c r="AF283" t="s">
        <v>6006</v>
      </c>
    </row>
    <row r="284" spans="9:32">
      <c r="I284" t="s">
        <v>1825</v>
      </c>
      <c r="L284" s="69"/>
      <c r="P284" s="69"/>
      <c r="Q284" s="1">
        <v>1</v>
      </c>
      <c r="R284" s="37" t="s">
        <v>4148</v>
      </c>
      <c r="S284" s="1">
        <v>1</v>
      </c>
      <c r="T284" s="37" t="s">
        <v>7058</v>
      </c>
      <c r="U284" t="s">
        <v>1825</v>
      </c>
      <c r="W284" t="s">
        <v>1825</v>
      </c>
      <c r="X284" s="169" t="s">
        <v>9004</v>
      </c>
      <c r="Y284" t="s">
        <v>5323</v>
      </c>
      <c r="Z284" s="78" t="s">
        <v>5768</v>
      </c>
      <c r="AF284" t="s">
        <v>6006</v>
      </c>
    </row>
    <row r="285" spans="9:32">
      <c r="I285" t="s">
        <v>1825</v>
      </c>
      <c r="L285" s="69"/>
      <c r="P285" s="69"/>
      <c r="Q285" t="s">
        <v>1825</v>
      </c>
      <c r="R285" s="37" t="s">
        <v>3186</v>
      </c>
      <c r="S285" t="s">
        <v>1825</v>
      </c>
      <c r="U285" t="s">
        <v>1825</v>
      </c>
      <c r="W285" t="s">
        <v>1825</v>
      </c>
      <c r="X285" s="100" t="s">
        <v>2831</v>
      </c>
      <c r="Y285" s="1">
        <v>1</v>
      </c>
      <c r="Z285" s="238" t="s">
        <v>5772</v>
      </c>
      <c r="AF285" t="s">
        <v>6006</v>
      </c>
    </row>
    <row r="286" spans="9:32">
      <c r="I286" t="s">
        <v>1825</v>
      </c>
      <c r="L286" s="69"/>
      <c r="N286" s="164"/>
      <c r="P286" s="69"/>
      <c r="Q286" t="s">
        <v>1825</v>
      </c>
      <c r="R286" s="70" t="s">
        <v>662</v>
      </c>
      <c r="S286" t="s">
        <v>5323</v>
      </c>
      <c r="T286" s="69" t="s">
        <v>663</v>
      </c>
      <c r="U286" t="s">
        <v>1825</v>
      </c>
      <c r="W286" t="s">
        <v>1825</v>
      </c>
      <c r="X286" s="100" t="s">
        <v>2832</v>
      </c>
      <c r="Y286" t="s">
        <v>1825</v>
      </c>
      <c r="Z286" s="62" t="s">
        <v>5771</v>
      </c>
      <c r="AF286" t="s">
        <v>6006</v>
      </c>
    </row>
    <row r="287" spans="9:32">
      <c r="I287" t="s">
        <v>1825</v>
      </c>
      <c r="L287" s="69"/>
      <c r="M287" s="1"/>
      <c r="N287" s="164"/>
      <c r="P287" s="69"/>
      <c r="Q287" t="s">
        <v>1825</v>
      </c>
      <c r="R287" s="69" t="s">
        <v>7896</v>
      </c>
      <c r="S287" s="1">
        <v>1</v>
      </c>
      <c r="T287" s="69" t="s">
        <v>7137</v>
      </c>
      <c r="U287" t="s">
        <v>1825</v>
      </c>
      <c r="W287" s="17"/>
      <c r="Y287" s="1">
        <v>1</v>
      </c>
      <c r="Z287" s="204" t="s">
        <v>10189</v>
      </c>
      <c r="AF287" t="s">
        <v>6006</v>
      </c>
    </row>
    <row r="288" spans="9:32">
      <c r="I288" t="s">
        <v>1825</v>
      </c>
      <c r="L288" s="69"/>
      <c r="P288" s="69"/>
      <c r="Q288" s="1">
        <v>1</v>
      </c>
      <c r="R288" s="69" t="s">
        <v>6851</v>
      </c>
      <c r="S288" t="s">
        <v>1825</v>
      </c>
      <c r="U288" t="s">
        <v>1825</v>
      </c>
      <c r="W288" t="s">
        <v>5323</v>
      </c>
      <c r="X288" s="164" t="s">
        <v>7121</v>
      </c>
      <c r="Y288" t="s">
        <v>1825</v>
      </c>
      <c r="AF288" t="s">
        <v>6006</v>
      </c>
    </row>
    <row r="289" spans="9:32">
      <c r="I289" t="s">
        <v>1825</v>
      </c>
      <c r="L289" s="69"/>
      <c r="P289" s="69"/>
      <c r="Q289" t="s">
        <v>1825</v>
      </c>
      <c r="S289" t="s">
        <v>5323</v>
      </c>
      <c r="T289" s="37" t="s">
        <v>2178</v>
      </c>
      <c r="U289" t="s">
        <v>1825</v>
      </c>
      <c r="W289" t="s">
        <v>1825</v>
      </c>
      <c r="X289" s="168" t="s">
        <v>145</v>
      </c>
      <c r="Y289" t="s">
        <v>5323</v>
      </c>
      <c r="Z289" s="78" t="s">
        <v>10197</v>
      </c>
      <c r="AA289" t="s">
        <v>5323</v>
      </c>
      <c r="AB289" s="204" t="s">
        <v>10196</v>
      </c>
      <c r="AF289" t="s">
        <v>6006</v>
      </c>
    </row>
    <row r="290" spans="9:32">
      <c r="I290" t="s">
        <v>1825</v>
      </c>
      <c r="L290" s="69"/>
      <c r="P290" s="69"/>
      <c r="Q290" t="s">
        <v>5323</v>
      </c>
      <c r="R290" s="69" t="s">
        <v>4038</v>
      </c>
      <c r="S290" s="1">
        <v>1</v>
      </c>
      <c r="T290" s="37" t="s">
        <v>7300</v>
      </c>
      <c r="U290" t="s">
        <v>5323</v>
      </c>
      <c r="V290" s="274" t="s">
        <v>11940</v>
      </c>
      <c r="W290" s="1">
        <v>1</v>
      </c>
      <c r="X290" s="204" t="s">
        <v>61</v>
      </c>
      <c r="Y290" s="1">
        <v>1</v>
      </c>
      <c r="Z290" s="181" t="s">
        <v>7484</v>
      </c>
      <c r="AA290" s="1">
        <v>1</v>
      </c>
      <c r="AB290" s="204" t="s">
        <v>8720</v>
      </c>
      <c r="AF290" t="s">
        <v>6006</v>
      </c>
    </row>
    <row r="291" spans="9:32">
      <c r="I291" t="s">
        <v>1825</v>
      </c>
      <c r="L291" s="69"/>
      <c r="P291" s="69"/>
      <c r="Q291" s="1">
        <v>1</v>
      </c>
      <c r="R291" s="69" t="s">
        <v>7897</v>
      </c>
      <c r="S291" t="s">
        <v>1825</v>
      </c>
      <c r="T291" s="62" t="s">
        <v>10272</v>
      </c>
      <c r="U291" s="1">
        <v>1</v>
      </c>
      <c r="V291" s="69" t="s">
        <v>1644</v>
      </c>
      <c r="W291" t="s">
        <v>1825</v>
      </c>
      <c r="X291" s="164" t="s">
        <v>146</v>
      </c>
      <c r="Y291" t="s">
        <v>1825</v>
      </c>
      <c r="Z291" s="23" t="s">
        <v>4111</v>
      </c>
      <c r="AA291" t="s">
        <v>1825</v>
      </c>
      <c r="AF291" t="s">
        <v>6006</v>
      </c>
    </row>
    <row r="292" spans="9:32">
      <c r="I292" t="s">
        <v>1825</v>
      </c>
      <c r="L292" s="69"/>
      <c r="P292" s="69"/>
      <c r="Q292" t="s">
        <v>1825</v>
      </c>
      <c r="S292" s="1">
        <v>1</v>
      </c>
      <c r="T292" s="62" t="s">
        <v>3518</v>
      </c>
      <c r="U292" t="s">
        <v>1825</v>
      </c>
      <c r="V292" s="228" t="s">
        <v>11941</v>
      </c>
      <c r="W292" s="1">
        <v>1</v>
      </c>
      <c r="X292" s="204" t="s">
        <v>10198</v>
      </c>
      <c r="Y292" t="s">
        <v>1825</v>
      </c>
      <c r="Z292" s="62" t="s">
        <v>5773</v>
      </c>
      <c r="AA292" t="s">
        <v>5323</v>
      </c>
      <c r="AB292" s="204" t="s">
        <v>4803</v>
      </c>
      <c r="AF292" t="s">
        <v>6006</v>
      </c>
    </row>
    <row r="293" spans="9:32">
      <c r="I293" t="s">
        <v>1825</v>
      </c>
      <c r="L293" s="69"/>
      <c r="P293" s="69"/>
      <c r="Q293" t="s">
        <v>5323</v>
      </c>
      <c r="R293" s="238" t="s">
        <v>9440</v>
      </c>
      <c r="S293" t="s">
        <v>1825</v>
      </c>
      <c r="U293" t="s">
        <v>1825</v>
      </c>
      <c r="W293" t="s">
        <v>1825</v>
      </c>
      <c r="X293" s="204" t="s">
        <v>10199</v>
      </c>
      <c r="Y293" t="s">
        <v>1825</v>
      </c>
      <c r="Z293" s="78" t="s">
        <v>2280</v>
      </c>
      <c r="AA293" s="1">
        <v>1</v>
      </c>
      <c r="AB293" s="204" t="s">
        <v>10195</v>
      </c>
      <c r="AF293" t="s">
        <v>6006</v>
      </c>
    </row>
    <row r="294" spans="9:32">
      <c r="I294" t="s">
        <v>1825</v>
      </c>
      <c r="L294" s="69"/>
      <c r="P294" s="69"/>
      <c r="Q294" s="1">
        <v>1</v>
      </c>
      <c r="R294" s="238" t="s">
        <v>9442</v>
      </c>
      <c r="S294" t="s">
        <v>5323</v>
      </c>
      <c r="T294" s="92" t="s">
        <v>1990</v>
      </c>
      <c r="U294" t="s">
        <v>1825</v>
      </c>
      <c r="W294" t="s">
        <v>1825</v>
      </c>
      <c r="X294" s="217" t="s">
        <v>8379</v>
      </c>
      <c r="Y294" t="s">
        <v>1825</v>
      </c>
      <c r="Z294" s="238" t="s">
        <v>9393</v>
      </c>
      <c r="AF294" t="s">
        <v>6006</v>
      </c>
    </row>
    <row r="295" spans="9:32">
      <c r="I295" t="s">
        <v>1825</v>
      </c>
      <c r="L295" s="69"/>
      <c r="P295" s="69"/>
      <c r="Q295" t="s">
        <v>1825</v>
      </c>
      <c r="R295" s="238" t="s">
        <v>10286</v>
      </c>
      <c r="S295" s="1">
        <v>1</v>
      </c>
      <c r="T295" s="69" t="s">
        <v>6852</v>
      </c>
      <c r="U295" t="s">
        <v>1825</v>
      </c>
      <c r="W295" t="s">
        <v>1825</v>
      </c>
      <c r="X295" s="164" t="s">
        <v>147</v>
      </c>
      <c r="Y295" s="1">
        <v>1</v>
      </c>
      <c r="Z295" s="238" t="s">
        <v>9394</v>
      </c>
      <c r="AF295" t="s">
        <v>6006</v>
      </c>
    </row>
    <row r="296" spans="9:32">
      <c r="I296" t="s">
        <v>1825</v>
      </c>
      <c r="L296" s="69"/>
      <c r="P296" s="69"/>
      <c r="Q296" t="s">
        <v>1825</v>
      </c>
      <c r="S296" t="s">
        <v>1825</v>
      </c>
      <c r="T296" s="62" t="s">
        <v>7301</v>
      </c>
      <c r="U296" t="s">
        <v>5323</v>
      </c>
      <c r="V296" s="69" t="s">
        <v>7338</v>
      </c>
      <c r="W296" t="s">
        <v>1825</v>
      </c>
      <c r="X296" s="169" t="s">
        <v>7122</v>
      </c>
      <c r="Y296" t="s">
        <v>1825</v>
      </c>
      <c r="AF296" t="s">
        <v>6006</v>
      </c>
    </row>
    <row r="297" spans="9:32">
      <c r="I297" t="s">
        <v>1825</v>
      </c>
      <c r="L297" s="69"/>
      <c r="P297" s="69"/>
      <c r="Q297" t="s">
        <v>5323</v>
      </c>
      <c r="R297" s="69" t="s">
        <v>947</v>
      </c>
      <c r="S297" t="s">
        <v>1825</v>
      </c>
      <c r="U297" s="1">
        <v>1</v>
      </c>
      <c r="V297" s="169" t="s">
        <v>7339</v>
      </c>
      <c r="W297" t="s">
        <v>1825</v>
      </c>
      <c r="Y297" t="s">
        <v>5323</v>
      </c>
      <c r="Z297" s="204" t="s">
        <v>10192</v>
      </c>
      <c r="AF297" t="s">
        <v>6006</v>
      </c>
    </row>
    <row r="298" spans="9:32">
      <c r="I298" t="s">
        <v>1825</v>
      </c>
      <c r="L298" s="69"/>
      <c r="P298" s="69"/>
      <c r="Q298" s="1">
        <v>1</v>
      </c>
      <c r="R298" s="69" t="s">
        <v>5458</v>
      </c>
      <c r="S298" t="s">
        <v>5323</v>
      </c>
      <c r="T298" s="92" t="s">
        <v>5895</v>
      </c>
      <c r="U298" t="s">
        <v>1825</v>
      </c>
      <c r="V298" s="169" t="s">
        <v>7340</v>
      </c>
      <c r="W298" t="s">
        <v>1825</v>
      </c>
      <c r="Y298" s="1">
        <v>1</v>
      </c>
      <c r="Z298" s="204" t="s">
        <v>448</v>
      </c>
      <c r="AF298" t="s">
        <v>6006</v>
      </c>
    </row>
    <row r="299" spans="9:32">
      <c r="I299" t="s">
        <v>1825</v>
      </c>
      <c r="L299" s="69"/>
      <c r="P299" s="69"/>
      <c r="Q299" t="s">
        <v>5579</v>
      </c>
      <c r="S299" s="1">
        <v>1</v>
      </c>
      <c r="T299" s="37" t="s">
        <v>7302</v>
      </c>
      <c r="U299" t="s">
        <v>1825</v>
      </c>
      <c r="V299" s="173" t="s">
        <v>3030</v>
      </c>
      <c r="W299" t="s">
        <v>1825</v>
      </c>
      <c r="Y299" s="1">
        <v>1</v>
      </c>
      <c r="Z299" s="204" t="s">
        <v>10193</v>
      </c>
      <c r="AF299" t="s">
        <v>6006</v>
      </c>
    </row>
    <row r="300" spans="9:32">
      <c r="I300" t="s">
        <v>1825</v>
      </c>
      <c r="L300" s="69"/>
      <c r="P300" s="69"/>
      <c r="Q300" t="s">
        <v>1825</v>
      </c>
      <c r="S300" t="s">
        <v>1825</v>
      </c>
      <c r="T300" s="62" t="s">
        <v>7303</v>
      </c>
      <c r="U300" t="s">
        <v>1825</v>
      </c>
      <c r="V300" s="274" t="s">
        <v>11957</v>
      </c>
      <c r="W300" t="s">
        <v>1825</v>
      </c>
      <c r="Y300" t="s">
        <v>1825</v>
      </c>
      <c r="AF300" t="s">
        <v>6006</v>
      </c>
    </row>
    <row r="301" spans="9:32">
      <c r="I301" t="s">
        <v>1825</v>
      </c>
      <c r="L301" s="69"/>
      <c r="P301" s="69"/>
      <c r="Q301" t="s">
        <v>1825</v>
      </c>
      <c r="T301" s="37"/>
      <c r="U301" s="1">
        <v>1</v>
      </c>
      <c r="V301" s="274" t="s">
        <v>11958</v>
      </c>
      <c r="W301" t="s">
        <v>1825</v>
      </c>
      <c r="Y301" t="s">
        <v>5323</v>
      </c>
      <c r="Z301" s="78" t="s">
        <v>5770</v>
      </c>
      <c r="AF301" t="s">
        <v>6006</v>
      </c>
    </row>
    <row r="302" spans="9:32">
      <c r="I302" t="s">
        <v>1825</v>
      </c>
      <c r="L302" s="69"/>
      <c r="P302" s="69"/>
      <c r="Q302" t="s">
        <v>5323</v>
      </c>
      <c r="R302" s="37" t="s">
        <v>7298</v>
      </c>
      <c r="S302" t="s">
        <v>5323</v>
      </c>
      <c r="T302" s="37" t="s">
        <v>4478</v>
      </c>
      <c r="U302" t="s">
        <v>1825</v>
      </c>
      <c r="W302" t="s">
        <v>1825</v>
      </c>
      <c r="Y302" s="1">
        <v>1</v>
      </c>
      <c r="Z302" s="169" t="s">
        <v>10390</v>
      </c>
      <c r="AF302" t="s">
        <v>6006</v>
      </c>
    </row>
    <row r="303" spans="9:32">
      <c r="I303" t="s">
        <v>1825</v>
      </c>
      <c r="L303" s="69"/>
      <c r="P303" s="69"/>
      <c r="Q303" s="1">
        <v>1</v>
      </c>
      <c r="R303" s="37" t="s">
        <v>3604</v>
      </c>
      <c r="S303" s="1">
        <v>1</v>
      </c>
      <c r="T303" s="37" t="s">
        <v>5688</v>
      </c>
      <c r="U303" t="s">
        <v>1825</v>
      </c>
      <c r="W303" t="s">
        <v>1825</v>
      </c>
      <c r="Y303" t="s">
        <v>1825</v>
      </c>
      <c r="Z303" s="204" t="s">
        <v>10392</v>
      </c>
      <c r="AF303" t="s">
        <v>6006</v>
      </c>
    </row>
    <row r="304" spans="9:32">
      <c r="I304" t="s">
        <v>1825</v>
      </c>
      <c r="L304" s="69"/>
      <c r="P304" s="69"/>
      <c r="Q304" t="s">
        <v>1825</v>
      </c>
      <c r="R304" s="37" t="s">
        <v>4246</v>
      </c>
      <c r="T304" s="112" t="s">
        <v>477</v>
      </c>
      <c r="U304" t="s">
        <v>1825</v>
      </c>
      <c r="W304" t="s">
        <v>1825</v>
      </c>
      <c r="Y304" t="s">
        <v>1825</v>
      </c>
      <c r="Z304" s="204" t="s">
        <v>10393</v>
      </c>
      <c r="AF304" t="s">
        <v>6006</v>
      </c>
    </row>
    <row r="305" spans="9:32">
      <c r="I305" t="s">
        <v>1825</v>
      </c>
      <c r="L305" s="69"/>
      <c r="P305" s="69"/>
      <c r="R305" s="112" t="s">
        <v>477</v>
      </c>
      <c r="T305" s="37"/>
      <c r="U305" t="s">
        <v>1825</v>
      </c>
      <c r="W305" t="s">
        <v>1825</v>
      </c>
      <c r="Y305" t="s">
        <v>1825</v>
      </c>
      <c r="Z305" s="204" t="s">
        <v>10394</v>
      </c>
      <c r="AF305" t="s">
        <v>6006</v>
      </c>
    </row>
    <row r="306" spans="9:32">
      <c r="I306" t="s">
        <v>1825</v>
      </c>
      <c r="L306" s="69"/>
      <c r="P306" s="69"/>
      <c r="U306" t="s">
        <v>1825</v>
      </c>
      <c r="W306" t="s">
        <v>1825</v>
      </c>
      <c r="Y306" t="s">
        <v>1825</v>
      </c>
      <c r="Z306" s="204" t="s">
        <v>10395</v>
      </c>
      <c r="AF306" t="s">
        <v>6006</v>
      </c>
    </row>
    <row r="307" spans="9:32">
      <c r="I307" t="s">
        <v>1825</v>
      </c>
      <c r="U307" t="s">
        <v>1825</v>
      </c>
      <c r="W307" t="s">
        <v>1825</v>
      </c>
      <c r="Y307" t="s">
        <v>1825</v>
      </c>
      <c r="Z307" s="204" t="s">
        <v>10396</v>
      </c>
      <c r="AF307" t="s">
        <v>6006</v>
      </c>
    </row>
    <row r="308" spans="9:32">
      <c r="I308" t="s">
        <v>1825</v>
      </c>
      <c r="L308" s="69"/>
      <c r="O308" t="s">
        <v>5323</v>
      </c>
      <c r="P308" s="23" t="s">
        <v>7299</v>
      </c>
      <c r="Q308" t="s">
        <v>5323</v>
      </c>
      <c r="R308" s="159" t="s">
        <v>359</v>
      </c>
      <c r="T308" s="37"/>
      <c r="U308" t="s">
        <v>1825</v>
      </c>
      <c r="W308" t="s">
        <v>1825</v>
      </c>
      <c r="Y308" s="1">
        <v>1</v>
      </c>
      <c r="Z308" s="204" t="s">
        <v>10194</v>
      </c>
      <c r="AF308" t="s">
        <v>6006</v>
      </c>
    </row>
    <row r="309" spans="9:32">
      <c r="I309" t="s">
        <v>5323</v>
      </c>
      <c r="J309" s="69" t="s">
        <v>4034</v>
      </c>
      <c r="K309" t="s">
        <v>5323</v>
      </c>
      <c r="L309" s="69" t="s">
        <v>5595</v>
      </c>
      <c r="O309" s="1">
        <v>1</v>
      </c>
      <c r="P309" s="159" t="s">
        <v>2419</v>
      </c>
      <c r="Q309" s="1">
        <v>1</v>
      </c>
      <c r="R309" s="159" t="s">
        <v>360</v>
      </c>
      <c r="U309" t="s">
        <v>1825</v>
      </c>
      <c r="W309" t="s">
        <v>1825</v>
      </c>
      <c r="AF309" t="s">
        <v>6006</v>
      </c>
    </row>
    <row r="310" spans="9:32">
      <c r="I310" t="s">
        <v>1825</v>
      </c>
      <c r="J310" s="69" t="s">
        <v>5841</v>
      </c>
      <c r="K310" s="1">
        <v>1</v>
      </c>
      <c r="L310" s="69" t="s">
        <v>5596</v>
      </c>
      <c r="O310" s="1">
        <v>1</v>
      </c>
      <c r="P310" s="159" t="s">
        <v>358</v>
      </c>
      <c r="Q310" t="s">
        <v>1825</v>
      </c>
      <c r="U310" t="s">
        <v>1825</v>
      </c>
      <c r="W310" t="s">
        <v>1825</v>
      </c>
      <c r="X310" s="57" t="s">
        <v>7119</v>
      </c>
      <c r="AF310" t="s">
        <v>6006</v>
      </c>
    </row>
    <row r="311" spans="9:32">
      <c r="I311" s="1">
        <v>1</v>
      </c>
      <c r="J311" s="69" t="s">
        <v>5778</v>
      </c>
      <c r="K311" t="s">
        <v>1825</v>
      </c>
      <c r="Q311" t="s">
        <v>5323</v>
      </c>
      <c r="R311" s="278" t="s">
        <v>12139</v>
      </c>
      <c r="U311" t="s">
        <v>1825</v>
      </c>
      <c r="W311" s="19" t="s">
        <v>5323</v>
      </c>
      <c r="X311" s="108" t="s">
        <v>7167</v>
      </c>
      <c r="Y311" t="s">
        <v>5323</v>
      </c>
      <c r="Z311" s="78" t="s">
        <v>5781</v>
      </c>
      <c r="AF311" t="s">
        <v>6006</v>
      </c>
    </row>
    <row r="312" spans="9:32">
      <c r="I312" t="s">
        <v>1825</v>
      </c>
      <c r="J312" s="69" t="s">
        <v>1893</v>
      </c>
      <c r="K312" t="s">
        <v>5323</v>
      </c>
      <c r="L312" s="69" t="s">
        <v>1896</v>
      </c>
      <c r="Q312" s="1">
        <v>1</v>
      </c>
      <c r="R312" s="164" t="s">
        <v>6703</v>
      </c>
      <c r="U312" t="s">
        <v>1825</v>
      </c>
      <c r="W312" s="19" t="s">
        <v>1825</v>
      </c>
      <c r="X312" s="108" t="s">
        <v>3991</v>
      </c>
      <c r="Y312" s="1">
        <v>1</v>
      </c>
      <c r="Z312" s="100" t="s">
        <v>8360</v>
      </c>
      <c r="AF312" t="s">
        <v>6006</v>
      </c>
    </row>
    <row r="313" spans="9:32">
      <c r="I313" s="1">
        <v>1</v>
      </c>
      <c r="J313" s="69" t="s">
        <v>1894</v>
      </c>
      <c r="K313" s="1">
        <v>1</v>
      </c>
      <c r="L313" s="69" t="s">
        <v>5594</v>
      </c>
      <c r="U313" t="s">
        <v>1825</v>
      </c>
      <c r="W313" s="19" t="s">
        <v>1825</v>
      </c>
      <c r="X313" s="108" t="s">
        <v>90</v>
      </c>
      <c r="Y313" t="s">
        <v>1825</v>
      </c>
      <c r="AA313" t="s">
        <v>5323</v>
      </c>
      <c r="AB313" s="181" t="s">
        <v>7448</v>
      </c>
      <c r="AF313" t="s">
        <v>6006</v>
      </c>
    </row>
    <row r="314" spans="9:32">
      <c r="I314" t="s">
        <v>1825</v>
      </c>
      <c r="K314" t="s">
        <v>1825</v>
      </c>
      <c r="O314" t="s">
        <v>5323</v>
      </c>
      <c r="P314" s="206" t="s">
        <v>10294</v>
      </c>
      <c r="U314" t="s">
        <v>1825</v>
      </c>
      <c r="W314" s="19" t="s">
        <v>1825</v>
      </c>
      <c r="X314" s="210" t="s">
        <v>8638</v>
      </c>
      <c r="Y314" t="s">
        <v>5323</v>
      </c>
      <c r="Z314" s="169" t="s">
        <v>7446</v>
      </c>
      <c r="AA314" s="1">
        <v>1</v>
      </c>
      <c r="AB314" s="181" t="s">
        <v>7447</v>
      </c>
      <c r="AF314" t="s">
        <v>6006</v>
      </c>
    </row>
    <row r="315" spans="9:32">
      <c r="I315" t="s">
        <v>1825</v>
      </c>
      <c r="K315" t="s">
        <v>5323</v>
      </c>
      <c r="L315" s="69" t="s">
        <v>6132</v>
      </c>
      <c r="O315" t="s">
        <v>1825</v>
      </c>
      <c r="P315" s="204" t="s">
        <v>2419</v>
      </c>
      <c r="U315" t="s">
        <v>1825</v>
      </c>
      <c r="W315" s="19" t="s">
        <v>1825</v>
      </c>
      <c r="X315" s="204" t="s">
        <v>10207</v>
      </c>
      <c r="Y315" s="1">
        <v>1</v>
      </c>
      <c r="Z315" s="204" t="s">
        <v>8220</v>
      </c>
      <c r="AF315" t="s">
        <v>6006</v>
      </c>
    </row>
    <row r="316" spans="9:32">
      <c r="I316" t="s">
        <v>1825</v>
      </c>
      <c r="K316" s="1">
        <v>1</v>
      </c>
      <c r="L316" s="69" t="s">
        <v>4180</v>
      </c>
      <c r="O316" t="s">
        <v>1825</v>
      </c>
      <c r="P316" s="204" t="s">
        <v>10295</v>
      </c>
      <c r="U316" t="s">
        <v>1825</v>
      </c>
      <c r="W316" s="19" t="s">
        <v>1825</v>
      </c>
      <c r="X316" s="256" t="s">
        <v>9992</v>
      </c>
      <c r="Y316" t="s">
        <v>1825</v>
      </c>
      <c r="Z316" s="181" t="s">
        <v>7445</v>
      </c>
      <c r="AF316" t="s">
        <v>6006</v>
      </c>
    </row>
    <row r="317" spans="9:32">
      <c r="I317" t="s">
        <v>1825</v>
      </c>
      <c r="K317" t="s">
        <v>1825</v>
      </c>
      <c r="L317" s="69"/>
      <c r="O317" s="1">
        <v>1</v>
      </c>
      <c r="P317" s="204" t="s">
        <v>5068</v>
      </c>
      <c r="U317" t="s">
        <v>1825</v>
      </c>
      <c r="W317" s="17" t="s">
        <v>5579</v>
      </c>
      <c r="X317" s="18"/>
      <c r="Y317" t="s">
        <v>1825</v>
      </c>
      <c r="AF317" t="s">
        <v>6006</v>
      </c>
    </row>
    <row r="318" spans="9:32">
      <c r="I318" t="s">
        <v>1825</v>
      </c>
      <c r="K318" t="s">
        <v>1825</v>
      </c>
      <c r="L318" s="69"/>
      <c r="U318" t="s">
        <v>1825</v>
      </c>
      <c r="W318" t="s">
        <v>1825</v>
      </c>
      <c r="Y318" t="s">
        <v>5323</v>
      </c>
      <c r="Z318" s="69" t="s">
        <v>4418</v>
      </c>
      <c r="AF318" t="s">
        <v>6006</v>
      </c>
    </row>
    <row r="319" spans="9:32">
      <c r="I319" t="s">
        <v>1825</v>
      </c>
      <c r="K319" t="s">
        <v>1825</v>
      </c>
      <c r="L319" s="69"/>
      <c r="U319" t="s">
        <v>1825</v>
      </c>
      <c r="W319" t="s">
        <v>5323</v>
      </c>
      <c r="X319" s="178" t="s">
        <v>4964</v>
      </c>
      <c r="Y319" s="1">
        <v>1</v>
      </c>
      <c r="Z319" s="69" t="s">
        <v>4001</v>
      </c>
      <c r="AF319" t="s">
        <v>6006</v>
      </c>
    </row>
    <row r="320" spans="9:32">
      <c r="I320" t="s">
        <v>1825</v>
      </c>
      <c r="K320" t="s">
        <v>1825</v>
      </c>
      <c r="L320" s="69"/>
      <c r="U320" t="s">
        <v>1825</v>
      </c>
      <c r="W320" t="s">
        <v>1825</v>
      </c>
      <c r="X320" s="169" t="s">
        <v>7341</v>
      </c>
      <c r="Y320" t="s">
        <v>1825</v>
      </c>
      <c r="Z320" s="169" t="s">
        <v>8288</v>
      </c>
      <c r="AF320" t="s">
        <v>6006</v>
      </c>
    </row>
    <row r="321" spans="9:32">
      <c r="I321" t="s">
        <v>1825</v>
      </c>
      <c r="K321" t="s">
        <v>1825</v>
      </c>
      <c r="U321" t="s">
        <v>1825</v>
      </c>
      <c r="W321" s="17" t="s">
        <v>5579</v>
      </c>
      <c r="AF321" t="s">
        <v>6006</v>
      </c>
    </row>
    <row r="322" spans="9:32">
      <c r="I322" t="s">
        <v>1825</v>
      </c>
      <c r="K322" t="s">
        <v>1825</v>
      </c>
      <c r="O322" t="s">
        <v>5323</v>
      </c>
      <c r="P322" s="69" t="s">
        <v>3152</v>
      </c>
      <c r="U322" t="s">
        <v>1825</v>
      </c>
      <c r="W322" t="s">
        <v>5323</v>
      </c>
      <c r="X322" s="169" t="s">
        <v>7113</v>
      </c>
      <c r="AF322" t="s">
        <v>6006</v>
      </c>
    </row>
    <row r="323" spans="9:32">
      <c r="I323" t="s">
        <v>1825</v>
      </c>
      <c r="K323" t="s">
        <v>5323</v>
      </c>
      <c r="L323" s="69" t="s">
        <v>4572</v>
      </c>
      <c r="O323" s="1">
        <v>1</v>
      </c>
      <c r="P323" s="69" t="s">
        <v>6518</v>
      </c>
      <c r="R323" s="112" t="s">
        <v>477</v>
      </c>
      <c r="U323" t="s">
        <v>1825</v>
      </c>
      <c r="W323" s="1">
        <v>1</v>
      </c>
      <c r="X323" s="169" t="s">
        <v>7114</v>
      </c>
      <c r="AF323" t="s">
        <v>6006</v>
      </c>
    </row>
    <row r="324" spans="9:32">
      <c r="I324" t="s">
        <v>1825</v>
      </c>
      <c r="K324" s="1">
        <v>1</v>
      </c>
      <c r="L324" s="69" t="s">
        <v>4573</v>
      </c>
      <c r="O324" t="s">
        <v>1825</v>
      </c>
      <c r="Q324" t="s">
        <v>5323</v>
      </c>
      <c r="R324" s="69" t="s">
        <v>4336</v>
      </c>
      <c r="T324" s="112" t="s">
        <v>477</v>
      </c>
      <c r="U324" t="s">
        <v>1825</v>
      </c>
      <c r="W324" t="s">
        <v>1825</v>
      </c>
      <c r="X324" s="169" t="s">
        <v>7115</v>
      </c>
      <c r="AF324" t="s">
        <v>6006</v>
      </c>
    </row>
    <row r="325" spans="9:32">
      <c r="I325" t="s">
        <v>1825</v>
      </c>
      <c r="K325" t="s">
        <v>1825</v>
      </c>
      <c r="M325" t="s">
        <v>5323</v>
      </c>
      <c r="N325" s="71" t="s">
        <v>8778</v>
      </c>
      <c r="O325" t="s">
        <v>5323</v>
      </c>
      <c r="P325" s="69" t="s">
        <v>2849</v>
      </c>
      <c r="Q325" s="1">
        <v>1</v>
      </c>
      <c r="R325" s="69" t="s">
        <v>2522</v>
      </c>
      <c r="S325" t="s">
        <v>5323</v>
      </c>
      <c r="T325" s="37" t="s">
        <v>5744</v>
      </c>
      <c r="U325" t="s">
        <v>1825</v>
      </c>
      <c r="AF325" t="s">
        <v>6006</v>
      </c>
    </row>
    <row r="326" spans="9:32">
      <c r="I326" t="s">
        <v>1825</v>
      </c>
      <c r="K326" t="s">
        <v>5323</v>
      </c>
      <c r="L326" s="71" t="s">
        <v>5597</v>
      </c>
      <c r="M326" t="s">
        <v>1825</v>
      </c>
      <c r="N326" s="72" t="s">
        <v>2265</v>
      </c>
      <c r="O326" s="1">
        <v>1</v>
      </c>
      <c r="P326" s="69" t="s">
        <v>6519</v>
      </c>
      <c r="Q326" t="s">
        <v>1825</v>
      </c>
      <c r="S326" s="1">
        <v>1</v>
      </c>
      <c r="T326" s="37" t="s">
        <v>80</v>
      </c>
      <c r="U326" t="s">
        <v>5323</v>
      </c>
      <c r="V326" t="s">
        <v>9575</v>
      </c>
      <c r="W326" t="s">
        <v>5323</v>
      </c>
      <c r="X326" s="249" t="s">
        <v>9577</v>
      </c>
      <c r="AF326" t="s">
        <v>6006</v>
      </c>
    </row>
    <row r="327" spans="9:32">
      <c r="I327" t="s">
        <v>1825</v>
      </c>
      <c r="K327" s="1">
        <v>1</v>
      </c>
      <c r="L327" s="69" t="s">
        <v>1544</v>
      </c>
      <c r="M327" s="1">
        <v>1</v>
      </c>
      <c r="N327" s="69" t="s">
        <v>2452</v>
      </c>
      <c r="O327" t="s">
        <v>1825</v>
      </c>
      <c r="Q327" t="s">
        <v>5323</v>
      </c>
      <c r="R327" s="69" t="s">
        <v>5936</v>
      </c>
      <c r="S327" t="s">
        <v>1825</v>
      </c>
      <c r="U327" s="1">
        <v>1</v>
      </c>
      <c r="V327" s="204" t="s">
        <v>10171</v>
      </c>
      <c r="W327" t="s">
        <v>5323</v>
      </c>
      <c r="X327" s="273" t="s">
        <v>11915</v>
      </c>
      <c r="AF327" t="s">
        <v>6006</v>
      </c>
    </row>
    <row r="328" spans="9:32">
      <c r="I328" t="s">
        <v>1825</v>
      </c>
      <c r="K328" t="s">
        <v>1825</v>
      </c>
      <c r="M328" s="1">
        <v>1</v>
      </c>
      <c r="N328" s="69" t="s">
        <v>10273</v>
      </c>
      <c r="O328" t="s">
        <v>5323</v>
      </c>
      <c r="P328" s="69" t="s">
        <v>7304</v>
      </c>
      <c r="Q328" s="1">
        <v>1</v>
      </c>
      <c r="R328" s="69" t="s">
        <v>3769</v>
      </c>
      <c r="S328" t="s">
        <v>5323</v>
      </c>
      <c r="T328" s="69" t="s">
        <v>4532</v>
      </c>
      <c r="U328" t="s">
        <v>1825</v>
      </c>
      <c r="V328" s="217" t="s">
        <v>11914</v>
      </c>
      <c r="W328" t="s">
        <v>5323</v>
      </c>
      <c r="X328" s="273" t="s">
        <v>11916</v>
      </c>
      <c r="AF328" t="s">
        <v>6006</v>
      </c>
    </row>
    <row r="329" spans="9:32">
      <c r="I329" t="s">
        <v>1825</v>
      </c>
      <c r="K329" t="s">
        <v>5323</v>
      </c>
      <c r="L329" s="69" t="s">
        <v>1545</v>
      </c>
      <c r="M329" t="s">
        <v>1825</v>
      </c>
      <c r="N329" s="69" t="s">
        <v>552</v>
      </c>
      <c r="O329" s="1">
        <v>1</v>
      </c>
      <c r="P329" s="69" t="s">
        <v>6520</v>
      </c>
      <c r="Q329" t="s">
        <v>1825</v>
      </c>
      <c r="S329" s="1">
        <v>1</v>
      </c>
      <c r="T329" s="37" t="s">
        <v>7059</v>
      </c>
      <c r="U329" t="s">
        <v>1825</v>
      </c>
      <c r="V329" s="249" t="s">
        <v>9576</v>
      </c>
      <c r="W329" t="s">
        <v>5323</v>
      </c>
      <c r="X329" s="273" t="s">
        <v>11917</v>
      </c>
      <c r="AF329" t="s">
        <v>6006</v>
      </c>
    </row>
    <row r="330" spans="9:32">
      <c r="I330" t="s">
        <v>1825</v>
      </c>
      <c r="K330" s="1">
        <v>1</v>
      </c>
      <c r="L330" s="69" t="s">
        <v>1664</v>
      </c>
      <c r="M330" t="s">
        <v>1825</v>
      </c>
      <c r="O330" t="s">
        <v>1825</v>
      </c>
      <c r="P330" s="69" t="s">
        <v>5672</v>
      </c>
      <c r="Q330" t="s">
        <v>5323</v>
      </c>
      <c r="R330" s="69" t="s">
        <v>3770</v>
      </c>
      <c r="S330" t="s">
        <v>1825</v>
      </c>
      <c r="U330" s="1">
        <v>1</v>
      </c>
      <c r="V330" s="204" t="s">
        <v>10172</v>
      </c>
      <c r="AF330" t="s">
        <v>6006</v>
      </c>
    </row>
    <row r="331" spans="9:32">
      <c r="I331" t="s">
        <v>1825</v>
      </c>
      <c r="K331" t="s">
        <v>1825</v>
      </c>
      <c r="M331" t="s">
        <v>5323</v>
      </c>
      <c r="N331" s="71" t="s">
        <v>2453</v>
      </c>
      <c r="O331" t="s">
        <v>1825</v>
      </c>
      <c r="P331" s="73" t="s">
        <v>5459</v>
      </c>
      <c r="Q331" s="1">
        <v>1</v>
      </c>
      <c r="R331" s="69" t="s">
        <v>3771</v>
      </c>
      <c r="S331" t="s">
        <v>5323</v>
      </c>
      <c r="T331" s="37" t="s">
        <v>2217</v>
      </c>
      <c r="U331" t="s">
        <v>1825</v>
      </c>
      <c r="V331" s="274" t="s">
        <v>11918</v>
      </c>
      <c r="AF331" t="s">
        <v>6006</v>
      </c>
    </row>
    <row r="332" spans="9:32">
      <c r="I332" t="s">
        <v>1825</v>
      </c>
      <c r="K332" t="s">
        <v>5323</v>
      </c>
      <c r="L332" s="71" t="s">
        <v>3798</v>
      </c>
      <c r="M332" s="1">
        <v>1</v>
      </c>
      <c r="N332" s="69" t="s">
        <v>2454</v>
      </c>
      <c r="O332" t="s">
        <v>1825</v>
      </c>
      <c r="P332" s="72" t="s">
        <v>6134</v>
      </c>
      <c r="Q332" t="s">
        <v>1825</v>
      </c>
      <c r="S332" s="1">
        <v>1</v>
      </c>
      <c r="T332" s="37" t="s">
        <v>7310</v>
      </c>
      <c r="U332" t="s">
        <v>1825</v>
      </c>
      <c r="AF332" t="s">
        <v>6006</v>
      </c>
    </row>
    <row r="333" spans="9:32">
      <c r="I333" t="s">
        <v>1825</v>
      </c>
      <c r="K333" t="s">
        <v>1825</v>
      </c>
      <c r="L333" s="71" t="s">
        <v>4558</v>
      </c>
      <c r="M333" t="s">
        <v>1825</v>
      </c>
      <c r="O333" t="s">
        <v>1825</v>
      </c>
      <c r="P333" s="69" t="s">
        <v>7399</v>
      </c>
      <c r="Q333" t="s">
        <v>5323</v>
      </c>
      <c r="R333" s="69" t="s">
        <v>3773</v>
      </c>
      <c r="S333" t="s">
        <v>1825</v>
      </c>
      <c r="U333" t="s">
        <v>5323</v>
      </c>
      <c r="V333" s="69" t="s">
        <v>3021</v>
      </c>
      <c r="AF333" t="s">
        <v>6006</v>
      </c>
    </row>
    <row r="334" spans="9:32">
      <c r="I334" t="s">
        <v>1825</v>
      </c>
      <c r="K334" s="1">
        <v>1</v>
      </c>
      <c r="L334" s="69" t="s">
        <v>8184</v>
      </c>
      <c r="M334" t="s">
        <v>5323</v>
      </c>
      <c r="N334" s="71" t="s">
        <v>4086</v>
      </c>
      <c r="Q334" s="1">
        <v>1</v>
      </c>
      <c r="R334" s="69" t="s">
        <v>7062</v>
      </c>
      <c r="S334" t="s">
        <v>5323</v>
      </c>
      <c r="T334" s="37" t="s">
        <v>5263</v>
      </c>
      <c r="U334" s="1">
        <v>1</v>
      </c>
      <c r="V334" s="69" t="s">
        <v>3022</v>
      </c>
      <c r="AF334" t="s">
        <v>6006</v>
      </c>
    </row>
    <row r="335" spans="9:32">
      <c r="I335" t="s">
        <v>1825</v>
      </c>
      <c r="K335" t="s">
        <v>1825</v>
      </c>
      <c r="L335" s="69" t="s">
        <v>7060</v>
      </c>
      <c r="M335" s="1">
        <v>1</v>
      </c>
      <c r="N335" s="69" t="s">
        <v>2455</v>
      </c>
      <c r="O335" t="s">
        <v>5323</v>
      </c>
      <c r="P335" s="69" t="s">
        <v>6268</v>
      </c>
      <c r="Q335" t="s">
        <v>1825</v>
      </c>
      <c r="S335" s="1">
        <v>1</v>
      </c>
      <c r="T335" s="69" t="s">
        <v>7311</v>
      </c>
      <c r="AF335" t="s">
        <v>6006</v>
      </c>
    </row>
    <row r="336" spans="9:32">
      <c r="I336" t="s">
        <v>1825</v>
      </c>
      <c r="K336" s="1">
        <v>1</v>
      </c>
      <c r="L336" s="69" t="s">
        <v>5720</v>
      </c>
      <c r="M336" t="s">
        <v>1825</v>
      </c>
      <c r="O336" s="1">
        <v>1</v>
      </c>
      <c r="P336" s="69" t="s">
        <v>8623</v>
      </c>
      <c r="Q336" t="s">
        <v>5323</v>
      </c>
      <c r="R336" s="69" t="s">
        <v>6450</v>
      </c>
      <c r="S336" t="s">
        <v>1825</v>
      </c>
      <c r="AF336" t="s">
        <v>6006</v>
      </c>
    </row>
    <row r="337" spans="9:32">
      <c r="I337" t="s">
        <v>1825</v>
      </c>
      <c r="K337" t="s">
        <v>1825</v>
      </c>
      <c r="L337" s="69" t="s">
        <v>4054</v>
      </c>
      <c r="M337" t="s">
        <v>5323</v>
      </c>
      <c r="N337" s="71" t="s">
        <v>4086</v>
      </c>
      <c r="O337" t="s">
        <v>1825</v>
      </c>
      <c r="Q337" s="1">
        <v>1</v>
      </c>
      <c r="R337" s="69" t="s">
        <v>3772</v>
      </c>
      <c r="S337" t="s">
        <v>5323</v>
      </c>
      <c r="T337" s="164" t="s">
        <v>6735</v>
      </c>
      <c r="AF337" t="s">
        <v>6006</v>
      </c>
    </row>
    <row r="338" spans="9:32">
      <c r="I338" t="s">
        <v>1825</v>
      </c>
      <c r="K338" t="s">
        <v>1825</v>
      </c>
      <c r="M338" s="1">
        <v>1</v>
      </c>
      <c r="N338" s="69" t="s">
        <v>2456</v>
      </c>
      <c r="O338" t="s">
        <v>5323</v>
      </c>
      <c r="P338" s="69" t="s">
        <v>4949</v>
      </c>
      <c r="S338" s="1">
        <v>1</v>
      </c>
      <c r="T338" s="37" t="s">
        <v>7307</v>
      </c>
      <c r="AF338" t="s">
        <v>6006</v>
      </c>
    </row>
    <row r="339" spans="9:32">
      <c r="I339" t="s">
        <v>1825</v>
      </c>
      <c r="K339" t="s">
        <v>5323</v>
      </c>
      <c r="L339" s="69" t="s">
        <v>4699</v>
      </c>
      <c r="M339" t="s">
        <v>1825</v>
      </c>
      <c r="O339" s="1">
        <v>1</v>
      </c>
      <c r="P339" s="69" t="s">
        <v>7061</v>
      </c>
      <c r="Q339" t="s">
        <v>5323</v>
      </c>
      <c r="R339" s="69" t="s">
        <v>7306</v>
      </c>
      <c r="S339" t="s">
        <v>1825</v>
      </c>
      <c r="AF339" t="s">
        <v>6006</v>
      </c>
    </row>
    <row r="340" spans="9:32">
      <c r="I340" t="s">
        <v>1825</v>
      </c>
      <c r="K340" s="1">
        <v>1</v>
      </c>
      <c r="L340" s="69" t="s">
        <v>4574</v>
      </c>
      <c r="M340" t="s">
        <v>5323</v>
      </c>
      <c r="N340" s="71" t="s">
        <v>2457</v>
      </c>
      <c r="O340" t="s">
        <v>1825</v>
      </c>
      <c r="Q340" s="1">
        <v>1</v>
      </c>
      <c r="R340" s="69" t="s">
        <v>1336</v>
      </c>
      <c r="S340" t="s">
        <v>5323</v>
      </c>
      <c r="T340" s="69" t="s">
        <v>664</v>
      </c>
      <c r="AF340" t="s">
        <v>6006</v>
      </c>
    </row>
    <row r="341" spans="9:32">
      <c r="I341" t="s">
        <v>1825</v>
      </c>
      <c r="K341" t="s">
        <v>1825</v>
      </c>
      <c r="M341" s="1">
        <v>1</v>
      </c>
      <c r="N341" s="69" t="s">
        <v>2458</v>
      </c>
      <c r="O341" t="s">
        <v>5323</v>
      </c>
      <c r="P341" s="69" t="s">
        <v>7305</v>
      </c>
      <c r="Q341" t="s">
        <v>1825</v>
      </c>
      <c r="R341" s="44" t="s">
        <v>6063</v>
      </c>
      <c r="S341" s="1">
        <v>1</v>
      </c>
      <c r="T341" s="69" t="s">
        <v>2940</v>
      </c>
      <c r="AF341" t="s">
        <v>6006</v>
      </c>
    </row>
    <row r="342" spans="9:32">
      <c r="I342" t="s">
        <v>1825</v>
      </c>
      <c r="K342" t="s">
        <v>5323</v>
      </c>
      <c r="L342" s="69" t="s">
        <v>666</v>
      </c>
      <c r="M342" t="s">
        <v>1825</v>
      </c>
      <c r="O342" s="1">
        <v>1</v>
      </c>
      <c r="P342" s="69" t="s">
        <v>4219</v>
      </c>
      <c r="Q342" t="s">
        <v>1825</v>
      </c>
      <c r="R342" s="256" t="s">
        <v>10038</v>
      </c>
      <c r="S342" t="s">
        <v>1825</v>
      </c>
      <c r="AF342" t="s">
        <v>6006</v>
      </c>
    </row>
    <row r="343" spans="9:32">
      <c r="I343" t="s">
        <v>1825</v>
      </c>
      <c r="K343" s="1">
        <v>1</v>
      </c>
      <c r="L343" s="69" t="s">
        <v>4575</v>
      </c>
      <c r="M343" t="s">
        <v>5323</v>
      </c>
      <c r="N343" s="71" t="s">
        <v>821</v>
      </c>
      <c r="O343" t="s">
        <v>1825</v>
      </c>
      <c r="P343" s="70" t="s">
        <v>1335</v>
      </c>
      <c r="Q343" s="1">
        <v>1</v>
      </c>
      <c r="R343" s="69" t="s">
        <v>2225</v>
      </c>
      <c r="S343" t="s">
        <v>5323</v>
      </c>
      <c r="T343" s="37" t="s">
        <v>3686</v>
      </c>
      <c r="AF343" t="s">
        <v>6006</v>
      </c>
    </row>
    <row r="344" spans="9:32">
      <c r="I344" t="s">
        <v>1825</v>
      </c>
      <c r="K344" t="s">
        <v>1825</v>
      </c>
      <c r="L344" s="69"/>
      <c r="M344" s="1">
        <v>1</v>
      </c>
      <c r="N344" s="69" t="s">
        <v>2888</v>
      </c>
      <c r="O344" t="s">
        <v>1825</v>
      </c>
      <c r="P344" s="69" t="s">
        <v>6731</v>
      </c>
      <c r="Q344" t="s">
        <v>1825</v>
      </c>
      <c r="S344" s="1">
        <v>1</v>
      </c>
      <c r="T344" s="37" t="s">
        <v>7308</v>
      </c>
      <c r="AF344" t="s">
        <v>6006</v>
      </c>
    </row>
    <row r="345" spans="9:32">
      <c r="I345" t="s">
        <v>1825</v>
      </c>
      <c r="K345" t="s">
        <v>5323</v>
      </c>
      <c r="L345" s="69" t="s">
        <v>1370</v>
      </c>
      <c r="M345" t="s">
        <v>1825</v>
      </c>
      <c r="O345" s="1">
        <v>1</v>
      </c>
      <c r="P345" s="69" t="s">
        <v>3937</v>
      </c>
      <c r="Q345" t="s">
        <v>5323</v>
      </c>
      <c r="R345" s="69" t="s">
        <v>4107</v>
      </c>
      <c r="S345" t="s">
        <v>1825</v>
      </c>
      <c r="AF345" t="s">
        <v>6006</v>
      </c>
    </row>
    <row r="346" spans="9:32">
      <c r="I346" t="s">
        <v>1825</v>
      </c>
      <c r="K346" s="1">
        <v>1</v>
      </c>
      <c r="L346" s="69" t="s">
        <v>4184</v>
      </c>
      <c r="M346" t="s">
        <v>5323</v>
      </c>
      <c r="N346" s="71" t="s">
        <v>3570</v>
      </c>
      <c r="O346" s="1">
        <v>1</v>
      </c>
      <c r="P346" s="69" t="s">
        <v>10279</v>
      </c>
      <c r="Q346" s="1">
        <v>1</v>
      </c>
      <c r="R346" s="69" t="s">
        <v>4414</v>
      </c>
      <c r="S346" t="s">
        <v>5323</v>
      </c>
      <c r="T346" s="69" t="s">
        <v>5960</v>
      </c>
      <c r="AF346" t="s">
        <v>6006</v>
      </c>
    </row>
    <row r="347" spans="9:32">
      <c r="I347" t="s">
        <v>1825</v>
      </c>
      <c r="K347" t="s">
        <v>1825</v>
      </c>
      <c r="M347" s="1">
        <v>1</v>
      </c>
      <c r="N347" s="69" t="s">
        <v>2889</v>
      </c>
      <c r="O347" t="s">
        <v>1825</v>
      </c>
      <c r="Q347" t="s">
        <v>1825</v>
      </c>
      <c r="S347" s="1">
        <v>1</v>
      </c>
      <c r="T347" s="69" t="s">
        <v>5961</v>
      </c>
      <c r="AF347" t="s">
        <v>6006</v>
      </c>
    </row>
    <row r="348" spans="9:32">
      <c r="I348" t="s">
        <v>1825</v>
      </c>
      <c r="K348" t="s">
        <v>5323</v>
      </c>
      <c r="L348" s="69" t="s">
        <v>1895</v>
      </c>
      <c r="M348" t="s">
        <v>1825</v>
      </c>
      <c r="N348" s="37" t="s">
        <v>5325</v>
      </c>
      <c r="O348" t="s">
        <v>5323</v>
      </c>
      <c r="P348" s="69" t="s">
        <v>2236</v>
      </c>
      <c r="Q348" t="s">
        <v>5323</v>
      </c>
      <c r="R348" s="69" t="s">
        <v>4563</v>
      </c>
      <c r="S348" t="s">
        <v>1825</v>
      </c>
      <c r="AF348" t="s">
        <v>6006</v>
      </c>
    </row>
    <row r="349" spans="9:32">
      <c r="I349" t="s">
        <v>1825</v>
      </c>
      <c r="K349" s="1">
        <v>1</v>
      </c>
      <c r="L349" s="69" t="s">
        <v>2860</v>
      </c>
      <c r="M349" s="1">
        <v>1</v>
      </c>
      <c r="N349" s="37" t="s">
        <v>2342</v>
      </c>
      <c r="O349" s="1">
        <v>1</v>
      </c>
      <c r="P349" s="69" t="s">
        <v>4220</v>
      </c>
      <c r="Q349" s="1">
        <v>1</v>
      </c>
      <c r="R349" s="69" t="s">
        <v>4562</v>
      </c>
      <c r="S349" t="s">
        <v>5323</v>
      </c>
      <c r="T349" s="37" t="s">
        <v>2236</v>
      </c>
      <c r="AF349" t="s">
        <v>6006</v>
      </c>
    </row>
    <row r="350" spans="9:32">
      <c r="I350" t="s">
        <v>1825</v>
      </c>
      <c r="K350" t="s">
        <v>1825</v>
      </c>
      <c r="M350" t="s">
        <v>1825</v>
      </c>
      <c r="N350" s="37" t="s">
        <v>6429</v>
      </c>
      <c r="O350" t="s">
        <v>1825</v>
      </c>
      <c r="Q350" t="s">
        <v>1825</v>
      </c>
      <c r="S350" s="1">
        <v>1</v>
      </c>
      <c r="T350" s="37" t="s">
        <v>7309</v>
      </c>
      <c r="AF350" t="s">
        <v>6006</v>
      </c>
    </row>
    <row r="351" spans="9:32">
      <c r="I351" t="s">
        <v>1825</v>
      </c>
      <c r="K351" t="s">
        <v>5323</v>
      </c>
      <c r="L351" s="69" t="s">
        <v>3309</v>
      </c>
      <c r="M351" t="s">
        <v>1825</v>
      </c>
      <c r="O351" t="s">
        <v>5323</v>
      </c>
      <c r="P351" s="37" t="s">
        <v>6430</v>
      </c>
      <c r="Q351" t="s">
        <v>5323</v>
      </c>
      <c r="R351" s="69" t="s">
        <v>1400</v>
      </c>
      <c r="S351" t="s">
        <v>1825</v>
      </c>
      <c r="AF351" t="s">
        <v>6006</v>
      </c>
    </row>
    <row r="352" spans="9:32">
      <c r="I352" t="s">
        <v>1825</v>
      </c>
      <c r="K352" s="1">
        <v>1</v>
      </c>
      <c r="L352" s="69" t="s">
        <v>3308</v>
      </c>
      <c r="M352" t="s">
        <v>5323</v>
      </c>
      <c r="N352" s="71" t="s">
        <v>2890</v>
      </c>
      <c r="O352" t="s">
        <v>1825</v>
      </c>
      <c r="P352" s="72" t="s">
        <v>896</v>
      </c>
      <c r="Q352" s="1">
        <v>1</v>
      </c>
      <c r="R352" s="69" t="s">
        <v>81</v>
      </c>
      <c r="S352" t="s">
        <v>5323</v>
      </c>
      <c r="T352" s="69" t="s">
        <v>686</v>
      </c>
      <c r="AF352" t="s">
        <v>6006</v>
      </c>
    </row>
    <row r="353" spans="9:32">
      <c r="I353" t="s">
        <v>1825</v>
      </c>
      <c r="M353" s="1">
        <v>1</v>
      </c>
      <c r="N353" s="69" t="s">
        <v>5055</v>
      </c>
      <c r="O353" s="1">
        <v>1</v>
      </c>
      <c r="P353" s="69" t="s">
        <v>4221</v>
      </c>
      <c r="Q353" t="s">
        <v>1825</v>
      </c>
      <c r="S353" s="1">
        <v>1</v>
      </c>
      <c r="T353" s="69" t="s">
        <v>3816</v>
      </c>
      <c r="AF353" t="s">
        <v>6006</v>
      </c>
    </row>
    <row r="354" spans="9:32">
      <c r="I354" t="s">
        <v>5323</v>
      </c>
      <c r="J354" s="69" t="s">
        <v>4750</v>
      </c>
      <c r="K354" t="s">
        <v>5323</v>
      </c>
      <c r="L354" s="69" t="s">
        <v>4759</v>
      </c>
      <c r="M354" t="s">
        <v>1825</v>
      </c>
      <c r="O354" t="s">
        <v>1825</v>
      </c>
      <c r="P354" s="37" t="s">
        <v>6431</v>
      </c>
      <c r="Q354" t="s">
        <v>5323</v>
      </c>
      <c r="R354" s="164" t="s">
        <v>6732</v>
      </c>
      <c r="S354" t="s">
        <v>1825</v>
      </c>
      <c r="AF354" t="s">
        <v>6006</v>
      </c>
    </row>
    <row r="355" spans="9:32">
      <c r="I355" s="1">
        <v>1</v>
      </c>
      <c r="J355" s="69" t="s">
        <v>5779</v>
      </c>
      <c r="K355" s="1">
        <v>1</v>
      </c>
      <c r="L355" s="69" t="s">
        <v>6438</v>
      </c>
      <c r="M355" t="s">
        <v>5323</v>
      </c>
      <c r="N355" s="71" t="s">
        <v>5056</v>
      </c>
      <c r="O355" s="1">
        <v>1</v>
      </c>
      <c r="P355" s="37" t="s">
        <v>3136</v>
      </c>
      <c r="Q355" s="1">
        <v>1</v>
      </c>
      <c r="R355" s="69" t="s">
        <v>82</v>
      </c>
      <c r="S355" t="s">
        <v>5323</v>
      </c>
      <c r="T355" s="69" t="s">
        <v>3232</v>
      </c>
      <c r="AF355" t="s">
        <v>6006</v>
      </c>
    </row>
    <row r="356" spans="9:32">
      <c r="I356" s="1">
        <v>1</v>
      </c>
      <c r="J356" s="69" t="s">
        <v>7112</v>
      </c>
      <c r="K356" t="s">
        <v>1825</v>
      </c>
      <c r="M356" s="1">
        <v>1</v>
      </c>
      <c r="N356" s="69" t="s">
        <v>5057</v>
      </c>
      <c r="O356" t="s">
        <v>1825</v>
      </c>
      <c r="Q356" t="s">
        <v>1825</v>
      </c>
      <c r="S356" s="1">
        <v>1</v>
      </c>
      <c r="T356" s="69" t="s">
        <v>3817</v>
      </c>
      <c r="AF356" t="s">
        <v>6006</v>
      </c>
    </row>
    <row r="357" spans="9:32">
      <c r="I357" t="s">
        <v>1825</v>
      </c>
      <c r="K357" t="s">
        <v>5323</v>
      </c>
      <c r="L357" s="71" t="s">
        <v>2645</v>
      </c>
      <c r="M357" t="s">
        <v>1825</v>
      </c>
      <c r="O357" t="s">
        <v>5323</v>
      </c>
      <c r="P357" s="69" t="s">
        <v>2587</v>
      </c>
      <c r="Q357" t="s">
        <v>5323</v>
      </c>
      <c r="R357" s="69" t="s">
        <v>573</v>
      </c>
      <c r="T357" s="112" t="s">
        <v>477</v>
      </c>
      <c r="AF357" t="s">
        <v>6006</v>
      </c>
    </row>
    <row r="358" spans="9:32">
      <c r="I358" t="s">
        <v>5323</v>
      </c>
      <c r="J358" s="69" t="s">
        <v>5780</v>
      </c>
      <c r="K358" s="1">
        <v>1</v>
      </c>
      <c r="L358" s="69" t="s">
        <v>5593</v>
      </c>
      <c r="M358" t="s">
        <v>1825</v>
      </c>
      <c r="O358" s="1">
        <v>1</v>
      </c>
      <c r="P358" s="69" t="s">
        <v>4222</v>
      </c>
      <c r="Q358" s="1">
        <v>1</v>
      </c>
      <c r="R358" s="69" t="s">
        <v>2224</v>
      </c>
      <c r="AF358" t="s">
        <v>6006</v>
      </c>
    </row>
    <row r="359" spans="9:32">
      <c r="I359" s="1">
        <v>1</v>
      </c>
      <c r="J359" s="69" t="s">
        <v>1459</v>
      </c>
      <c r="K359" t="s">
        <v>1825</v>
      </c>
      <c r="M359" t="s">
        <v>1825</v>
      </c>
      <c r="O359" t="s">
        <v>1825</v>
      </c>
      <c r="Q359" t="s">
        <v>1825</v>
      </c>
      <c r="R359" s="37" t="s">
        <v>83</v>
      </c>
      <c r="AF359" t="s">
        <v>6006</v>
      </c>
    </row>
    <row r="360" spans="9:32">
      <c r="I360" t="s">
        <v>1825</v>
      </c>
      <c r="K360" t="s">
        <v>5323</v>
      </c>
      <c r="L360" s="69" t="s">
        <v>3310</v>
      </c>
      <c r="M360" t="s">
        <v>1825</v>
      </c>
      <c r="O360" t="s">
        <v>5323</v>
      </c>
      <c r="P360" s="69" t="s">
        <v>523</v>
      </c>
      <c r="Q360" t="s">
        <v>1825</v>
      </c>
      <c r="R360" s="37" t="s">
        <v>1671</v>
      </c>
      <c r="AF360" t="s">
        <v>6006</v>
      </c>
    </row>
    <row r="361" spans="9:32">
      <c r="I361" t="s">
        <v>5323</v>
      </c>
      <c r="J361" s="69" t="s">
        <v>1891</v>
      </c>
      <c r="K361" s="1">
        <v>1</v>
      </c>
      <c r="L361" s="69" t="s">
        <v>3311</v>
      </c>
      <c r="M361" t="s">
        <v>1825</v>
      </c>
      <c r="O361" s="1">
        <v>1</v>
      </c>
      <c r="P361" s="69" t="s">
        <v>2079</v>
      </c>
      <c r="R361" s="112" t="s">
        <v>477</v>
      </c>
      <c r="AF361" t="s">
        <v>6006</v>
      </c>
    </row>
    <row r="362" spans="9:32">
      <c r="I362" s="1">
        <v>1</v>
      </c>
      <c r="J362" s="69" t="s">
        <v>1460</v>
      </c>
      <c r="K362" t="s">
        <v>1825</v>
      </c>
      <c r="M362" t="s">
        <v>1825</v>
      </c>
      <c r="O362" t="s">
        <v>1825</v>
      </c>
      <c r="AF362" t="s">
        <v>6006</v>
      </c>
    </row>
    <row r="363" spans="9:32">
      <c r="I363" t="s">
        <v>1825</v>
      </c>
      <c r="K363" t="s">
        <v>5323</v>
      </c>
      <c r="L363" s="69" t="s">
        <v>3373</v>
      </c>
      <c r="M363" t="s">
        <v>1825</v>
      </c>
      <c r="O363" t="s">
        <v>5323</v>
      </c>
      <c r="P363" s="69" t="s">
        <v>4053</v>
      </c>
      <c r="AF363" t="s">
        <v>6006</v>
      </c>
    </row>
    <row r="364" spans="9:32">
      <c r="I364" t="s">
        <v>5323</v>
      </c>
      <c r="J364" s="69" t="s">
        <v>1461</v>
      </c>
      <c r="K364" s="1">
        <v>1</v>
      </c>
      <c r="L364" s="69" t="s">
        <v>5512</v>
      </c>
      <c r="M364" t="s">
        <v>1825</v>
      </c>
      <c r="O364" s="1">
        <v>1</v>
      </c>
      <c r="P364" s="69" t="s">
        <v>7312</v>
      </c>
      <c r="AF364" t="s">
        <v>6006</v>
      </c>
    </row>
    <row r="365" spans="9:32">
      <c r="I365" s="1">
        <v>1</v>
      </c>
      <c r="J365" s="69" t="s">
        <v>1462</v>
      </c>
      <c r="L365" s="112" t="s">
        <v>477</v>
      </c>
      <c r="M365" t="s">
        <v>1825</v>
      </c>
      <c r="O365" t="s">
        <v>1825</v>
      </c>
      <c r="AF365" t="s">
        <v>6006</v>
      </c>
    </row>
    <row r="366" spans="9:32">
      <c r="J366" s="112" t="s">
        <v>477</v>
      </c>
      <c r="M366" t="s">
        <v>1825</v>
      </c>
      <c r="O366" t="s">
        <v>5323</v>
      </c>
      <c r="P366" s="69" t="s">
        <v>2587</v>
      </c>
      <c r="AF366" t="s">
        <v>6006</v>
      </c>
    </row>
    <row r="367" spans="9:32">
      <c r="M367" t="s">
        <v>1825</v>
      </c>
      <c r="O367" s="1">
        <v>1</v>
      </c>
      <c r="P367" s="69" t="s">
        <v>7313</v>
      </c>
      <c r="AF367" t="s">
        <v>6006</v>
      </c>
    </row>
    <row r="368" spans="9:32">
      <c r="M368" t="s">
        <v>1825</v>
      </c>
      <c r="AF368" t="s">
        <v>6006</v>
      </c>
    </row>
    <row r="369" spans="13:32">
      <c r="M369" t="s">
        <v>5323</v>
      </c>
      <c r="N369" s="69" t="s">
        <v>1397</v>
      </c>
      <c r="O369" t="s">
        <v>5323</v>
      </c>
      <c r="P369" s="69" t="s">
        <v>863</v>
      </c>
      <c r="AF369" t="s">
        <v>6006</v>
      </c>
    </row>
    <row r="370" spans="13:32">
      <c r="M370" s="1">
        <v>1</v>
      </c>
      <c r="N370" s="69" t="s">
        <v>2445</v>
      </c>
      <c r="O370" s="1">
        <v>1</v>
      </c>
      <c r="P370" s="69" t="s">
        <v>2207</v>
      </c>
      <c r="AF370" t="s">
        <v>6006</v>
      </c>
    </row>
    <row r="371" spans="13:32">
      <c r="M371" s="1">
        <v>1</v>
      </c>
      <c r="N371" s="69" t="s">
        <v>862</v>
      </c>
      <c r="O371" t="s">
        <v>1825</v>
      </c>
      <c r="AF371" t="s">
        <v>6006</v>
      </c>
    </row>
    <row r="372" spans="13:32">
      <c r="M372" t="s">
        <v>1825</v>
      </c>
      <c r="O372" t="s">
        <v>5323</v>
      </c>
      <c r="P372" s="69" t="s">
        <v>4107</v>
      </c>
      <c r="AF372" t="s">
        <v>6006</v>
      </c>
    </row>
    <row r="373" spans="13:32">
      <c r="M373" t="s">
        <v>5323</v>
      </c>
      <c r="N373" s="71" t="s">
        <v>2446</v>
      </c>
      <c r="O373" s="1">
        <v>1</v>
      </c>
      <c r="P373" s="69" t="s">
        <v>7063</v>
      </c>
      <c r="AF373" t="s">
        <v>6006</v>
      </c>
    </row>
    <row r="374" spans="13:32">
      <c r="M374" s="1">
        <v>1</v>
      </c>
      <c r="N374" s="69" t="s">
        <v>2447</v>
      </c>
      <c r="P374" s="112" t="s">
        <v>477</v>
      </c>
      <c r="AF374" t="s">
        <v>6006</v>
      </c>
    </row>
    <row r="375" spans="13:32">
      <c r="M375" t="s">
        <v>1825</v>
      </c>
      <c r="AF375" t="s">
        <v>6006</v>
      </c>
    </row>
    <row r="376" spans="13:32">
      <c r="M376" t="s">
        <v>5323</v>
      </c>
      <c r="N376" s="69" t="s">
        <v>2448</v>
      </c>
      <c r="AF376" t="s">
        <v>6006</v>
      </c>
    </row>
    <row r="377" spans="13:32">
      <c r="M377" s="1">
        <v>1</v>
      </c>
      <c r="N377" s="69" t="s">
        <v>6396</v>
      </c>
      <c r="AF377" t="s">
        <v>6006</v>
      </c>
    </row>
    <row r="378" spans="13:32">
      <c r="M378" t="s">
        <v>1825</v>
      </c>
      <c r="AF378" t="s">
        <v>6006</v>
      </c>
    </row>
    <row r="379" spans="13:32">
      <c r="M379" t="s">
        <v>5323</v>
      </c>
      <c r="N379" s="69" t="s">
        <v>2214</v>
      </c>
      <c r="AF379" t="s">
        <v>6006</v>
      </c>
    </row>
    <row r="380" spans="13:32">
      <c r="M380" s="1">
        <v>1</v>
      </c>
      <c r="N380" s="69" t="s">
        <v>6397</v>
      </c>
      <c r="AF380" t="s">
        <v>6006</v>
      </c>
    </row>
    <row r="381" spans="13:32">
      <c r="M381" t="s">
        <v>1825</v>
      </c>
      <c r="AF381" t="s">
        <v>6006</v>
      </c>
    </row>
    <row r="382" spans="13:32">
      <c r="M382" t="s">
        <v>5323</v>
      </c>
      <c r="N382" s="69" t="s">
        <v>2853</v>
      </c>
      <c r="AF382" t="s">
        <v>6006</v>
      </c>
    </row>
    <row r="383" spans="13:32">
      <c r="M383" s="1">
        <v>1</v>
      </c>
      <c r="N383" s="69" t="s">
        <v>6857</v>
      </c>
      <c r="AF383" t="s">
        <v>6006</v>
      </c>
    </row>
    <row r="384" spans="13:32">
      <c r="M384" t="s">
        <v>1825</v>
      </c>
      <c r="N384" s="73" t="s">
        <v>6135</v>
      </c>
      <c r="AF384" t="s">
        <v>6006</v>
      </c>
    </row>
    <row r="385" spans="11:32">
      <c r="M385" t="s">
        <v>1825</v>
      </c>
      <c r="AF385" t="s">
        <v>6006</v>
      </c>
    </row>
    <row r="386" spans="11:32">
      <c r="M386" t="s">
        <v>5323</v>
      </c>
      <c r="N386" s="69" t="s">
        <v>686</v>
      </c>
      <c r="AF386" t="s">
        <v>6006</v>
      </c>
    </row>
    <row r="387" spans="11:32">
      <c r="M387" s="1">
        <v>1</v>
      </c>
      <c r="N387" s="69" t="s">
        <v>6398</v>
      </c>
      <c r="AF387" t="s">
        <v>6006</v>
      </c>
    </row>
    <row r="388" spans="11:32">
      <c r="M388" t="s">
        <v>1825</v>
      </c>
      <c r="AF388" t="s">
        <v>6006</v>
      </c>
    </row>
    <row r="389" spans="11:32">
      <c r="M389" t="s">
        <v>5323</v>
      </c>
      <c r="N389" s="69" t="s">
        <v>6399</v>
      </c>
      <c r="AF389" t="s">
        <v>6006</v>
      </c>
    </row>
    <row r="390" spans="11:32">
      <c r="M390" s="1">
        <v>1</v>
      </c>
      <c r="N390" s="69" t="s">
        <v>6400</v>
      </c>
      <c r="P390" s="70"/>
      <c r="AF390" t="s">
        <v>6006</v>
      </c>
    </row>
    <row r="391" spans="11:32">
      <c r="K391" t="s">
        <v>5323</v>
      </c>
      <c r="L391" s="69" t="s">
        <v>2480</v>
      </c>
      <c r="P391" s="70"/>
      <c r="AF391" t="s">
        <v>6006</v>
      </c>
    </row>
    <row r="392" spans="11:32">
      <c r="K392" s="1">
        <v>1</v>
      </c>
      <c r="L392" s="69" t="s">
        <v>5984</v>
      </c>
      <c r="M392" t="s">
        <v>5323</v>
      </c>
      <c r="N392" s="69" t="s">
        <v>4300</v>
      </c>
      <c r="AF392" t="s">
        <v>6006</v>
      </c>
    </row>
    <row r="393" spans="11:32">
      <c r="K393" t="s">
        <v>1825</v>
      </c>
      <c r="M393" s="1">
        <v>1</v>
      </c>
      <c r="N393" s="69" t="s">
        <v>6104</v>
      </c>
      <c r="AF393" t="s">
        <v>6006</v>
      </c>
    </row>
    <row r="394" spans="11:32">
      <c r="K394" t="s">
        <v>5323</v>
      </c>
      <c r="L394" s="69" t="s">
        <v>2349</v>
      </c>
      <c r="M394" t="s">
        <v>1825</v>
      </c>
      <c r="AF394" t="s">
        <v>6006</v>
      </c>
    </row>
    <row r="395" spans="11:32">
      <c r="K395" s="1">
        <v>1</v>
      </c>
      <c r="L395" s="69" t="s">
        <v>6594</v>
      </c>
      <c r="M395" t="s">
        <v>5323</v>
      </c>
      <c r="N395" s="69" t="s">
        <v>6385</v>
      </c>
      <c r="AF395" t="s">
        <v>6006</v>
      </c>
    </row>
    <row r="396" spans="11:32">
      <c r="K396" t="s">
        <v>1825</v>
      </c>
      <c r="M396" s="1">
        <v>1</v>
      </c>
      <c r="N396" s="69" t="s">
        <v>6127</v>
      </c>
      <c r="P396" s="112" t="s">
        <v>477</v>
      </c>
      <c r="AF396" t="s">
        <v>6006</v>
      </c>
    </row>
    <row r="397" spans="11:32">
      <c r="K397" t="s">
        <v>5323</v>
      </c>
      <c r="L397" s="71" t="s">
        <v>5407</v>
      </c>
      <c r="M397" t="s">
        <v>1825</v>
      </c>
      <c r="O397" t="s">
        <v>5323</v>
      </c>
      <c r="P397" s="37" t="s">
        <v>5973</v>
      </c>
      <c r="R397" s="112" t="s">
        <v>477</v>
      </c>
      <c r="AF397" t="s">
        <v>6006</v>
      </c>
    </row>
    <row r="398" spans="11:32">
      <c r="K398" s="1">
        <v>1</v>
      </c>
      <c r="L398" s="69" t="s">
        <v>4515</v>
      </c>
      <c r="M398" t="s">
        <v>5323</v>
      </c>
      <c r="N398" s="71" t="s">
        <v>2003</v>
      </c>
      <c r="O398" s="1">
        <v>1</v>
      </c>
      <c r="P398" s="37" t="s">
        <v>8632</v>
      </c>
      <c r="Q398" t="s">
        <v>5323</v>
      </c>
      <c r="R398" s="69" t="s">
        <v>2086</v>
      </c>
      <c r="AF398" t="s">
        <v>6006</v>
      </c>
    </row>
    <row r="399" spans="11:32">
      <c r="K399" t="s">
        <v>1825</v>
      </c>
      <c r="M399" s="1">
        <v>1</v>
      </c>
      <c r="N399" s="69" t="s">
        <v>3844</v>
      </c>
      <c r="O399" t="s">
        <v>1825</v>
      </c>
      <c r="P399" s="37" t="s">
        <v>2716</v>
      </c>
      <c r="Q399" s="1">
        <v>1</v>
      </c>
      <c r="R399" s="69" t="s">
        <v>8370</v>
      </c>
      <c r="AF399" t="s">
        <v>6006</v>
      </c>
    </row>
    <row r="400" spans="11:32">
      <c r="K400" t="s">
        <v>5323</v>
      </c>
      <c r="L400" s="69" t="s">
        <v>8185</v>
      </c>
      <c r="M400" t="s">
        <v>1825</v>
      </c>
      <c r="O400" t="s">
        <v>1825</v>
      </c>
      <c r="P400" s="37" t="s">
        <v>2717</v>
      </c>
      <c r="Q400" t="s">
        <v>1825</v>
      </c>
      <c r="R400" s="62" t="s">
        <v>2919</v>
      </c>
      <c r="AF400" t="s">
        <v>6006</v>
      </c>
    </row>
    <row r="401" spans="7:32">
      <c r="K401" t="s">
        <v>1825</v>
      </c>
      <c r="L401" s="71" t="s">
        <v>2646</v>
      </c>
      <c r="M401" t="s">
        <v>5323</v>
      </c>
      <c r="N401" s="71" t="s">
        <v>7421</v>
      </c>
      <c r="O401" t="s">
        <v>1825</v>
      </c>
      <c r="Q401" t="s">
        <v>1825</v>
      </c>
      <c r="AF401" t="s">
        <v>6006</v>
      </c>
    </row>
    <row r="402" spans="7:32">
      <c r="G402" t="s">
        <v>5323</v>
      </c>
      <c r="H402" s="74" t="s">
        <v>4755</v>
      </c>
      <c r="I402" t="s">
        <v>5323</v>
      </c>
      <c r="J402" s="73" t="s">
        <v>4699</v>
      </c>
      <c r="K402" s="1">
        <v>1</v>
      </c>
      <c r="L402" s="69" t="s">
        <v>7401</v>
      </c>
      <c r="M402" s="1">
        <v>1</v>
      </c>
      <c r="N402" s="69" t="s">
        <v>1946</v>
      </c>
      <c r="O402" t="s">
        <v>1825</v>
      </c>
      <c r="P402" s="69"/>
      <c r="Q402" t="s">
        <v>5323</v>
      </c>
      <c r="R402" s="69" t="s">
        <v>3855</v>
      </c>
      <c r="AF402" t="s">
        <v>6006</v>
      </c>
    </row>
    <row r="403" spans="7:32">
      <c r="G403" t="s">
        <v>1825</v>
      </c>
      <c r="H403" s="69" t="s">
        <v>5368</v>
      </c>
      <c r="I403" t="s">
        <v>1825</v>
      </c>
      <c r="J403" s="69" t="s">
        <v>4146</v>
      </c>
      <c r="K403" t="s">
        <v>1825</v>
      </c>
      <c r="L403" s="69" t="s">
        <v>10282</v>
      </c>
      <c r="M403" s="1">
        <v>1</v>
      </c>
      <c r="N403" s="37" t="s">
        <v>3871</v>
      </c>
      <c r="O403" t="s">
        <v>1825</v>
      </c>
      <c r="P403" s="37"/>
      <c r="Q403" s="1">
        <v>1</v>
      </c>
      <c r="R403" s="69" t="s">
        <v>5327</v>
      </c>
      <c r="AF403" t="s">
        <v>6006</v>
      </c>
    </row>
    <row r="404" spans="7:32">
      <c r="G404" t="s">
        <v>1825</v>
      </c>
      <c r="H404" s="69" t="s">
        <v>6855</v>
      </c>
      <c r="I404" t="s">
        <v>1825</v>
      </c>
      <c r="K404" t="s">
        <v>1825</v>
      </c>
      <c r="L404" s="204" t="s">
        <v>8187</v>
      </c>
      <c r="M404" t="s">
        <v>1825</v>
      </c>
      <c r="O404" t="s">
        <v>1825</v>
      </c>
      <c r="P404" s="37"/>
      <c r="Q404" t="s">
        <v>1825</v>
      </c>
      <c r="AF404" t="s">
        <v>6006</v>
      </c>
    </row>
    <row r="405" spans="7:32">
      <c r="G405" t="s">
        <v>1825</v>
      </c>
      <c r="H405" s="17" t="s">
        <v>2833</v>
      </c>
      <c r="I405" t="s">
        <v>5323</v>
      </c>
      <c r="J405" s="74" t="s">
        <v>3932</v>
      </c>
      <c r="K405" s="1">
        <v>1</v>
      </c>
      <c r="L405" s="204" t="s">
        <v>8186</v>
      </c>
      <c r="M405" t="s">
        <v>5323</v>
      </c>
      <c r="N405" s="71" t="s">
        <v>1947</v>
      </c>
      <c r="O405" t="s">
        <v>1825</v>
      </c>
      <c r="Q405" t="s">
        <v>5323</v>
      </c>
      <c r="R405" s="69" t="s">
        <v>4998</v>
      </c>
      <c r="AF405" t="s">
        <v>6006</v>
      </c>
    </row>
    <row r="406" spans="7:32">
      <c r="G406" t="s">
        <v>1825</v>
      </c>
      <c r="I406" t="s">
        <v>1825</v>
      </c>
      <c r="J406" s="69" t="s">
        <v>3933</v>
      </c>
      <c r="K406" t="s">
        <v>1825</v>
      </c>
      <c r="M406" s="1">
        <v>1</v>
      </c>
      <c r="N406" s="69" t="s">
        <v>5422</v>
      </c>
      <c r="O406" t="s">
        <v>1825</v>
      </c>
      <c r="Q406" s="1">
        <v>1</v>
      </c>
      <c r="R406" s="69" t="s">
        <v>8369</v>
      </c>
      <c r="T406" s="37"/>
      <c r="AF406" t="s">
        <v>6006</v>
      </c>
    </row>
    <row r="407" spans="7:32">
      <c r="G407" t="s">
        <v>5579</v>
      </c>
      <c r="K407" t="s">
        <v>5323</v>
      </c>
      <c r="L407" s="71" t="s">
        <v>2350</v>
      </c>
      <c r="M407" t="s">
        <v>1825</v>
      </c>
      <c r="O407" t="s">
        <v>1825</v>
      </c>
      <c r="Q407" t="s">
        <v>1825</v>
      </c>
      <c r="T407" s="37"/>
      <c r="AF407" t="s">
        <v>6006</v>
      </c>
    </row>
    <row r="408" spans="7:32">
      <c r="G408" t="s">
        <v>5579</v>
      </c>
      <c r="K408" s="1">
        <v>1</v>
      </c>
      <c r="L408" s="69" t="s">
        <v>354</v>
      </c>
      <c r="M408" t="s">
        <v>5323</v>
      </c>
      <c r="N408" s="71" t="s">
        <v>3965</v>
      </c>
      <c r="O408" t="s">
        <v>5323</v>
      </c>
      <c r="P408" s="37" t="s">
        <v>7314</v>
      </c>
      <c r="Q408" t="s">
        <v>5323</v>
      </c>
      <c r="R408" s="37" t="s">
        <v>1400</v>
      </c>
      <c r="T408" s="112" t="s">
        <v>477</v>
      </c>
      <c r="AF408" t="s">
        <v>6006</v>
      </c>
    </row>
    <row r="409" spans="7:32">
      <c r="G409" t="s">
        <v>5323</v>
      </c>
      <c r="H409" s="74" t="s">
        <v>4756</v>
      </c>
      <c r="I409" t="s">
        <v>5323</v>
      </c>
      <c r="J409" s="74" t="s">
        <v>1464</v>
      </c>
      <c r="K409" t="s">
        <v>1825</v>
      </c>
      <c r="M409" s="1">
        <v>1</v>
      </c>
      <c r="N409" s="69" t="s">
        <v>5423</v>
      </c>
      <c r="O409" s="1">
        <v>1</v>
      </c>
      <c r="P409" s="37" t="s">
        <v>735</v>
      </c>
      <c r="Q409" s="1">
        <v>1</v>
      </c>
      <c r="R409" s="37" t="s">
        <v>8624</v>
      </c>
      <c r="S409" t="s">
        <v>5323</v>
      </c>
      <c r="T409" s="69" t="s">
        <v>2448</v>
      </c>
      <c r="AF409" t="s">
        <v>6006</v>
      </c>
    </row>
    <row r="410" spans="7:32">
      <c r="G410" t="s">
        <v>1825</v>
      </c>
      <c r="H410" s="69" t="s">
        <v>5368</v>
      </c>
      <c r="I410" t="s">
        <v>1825</v>
      </c>
      <c r="J410" s="69" t="s">
        <v>4085</v>
      </c>
      <c r="K410" t="s">
        <v>5323</v>
      </c>
      <c r="L410" s="69" t="s">
        <v>1592</v>
      </c>
      <c r="M410" t="s">
        <v>1825</v>
      </c>
      <c r="O410" s="1">
        <v>1</v>
      </c>
      <c r="P410" s="37" t="s">
        <v>10309</v>
      </c>
      <c r="Q410" t="s">
        <v>1825</v>
      </c>
      <c r="S410" s="1">
        <v>1</v>
      </c>
      <c r="T410" s="69" t="s">
        <v>7064</v>
      </c>
      <c r="AF410" t="s">
        <v>6006</v>
      </c>
    </row>
    <row r="411" spans="7:32">
      <c r="G411" t="s">
        <v>1825</v>
      </c>
      <c r="H411" s="69" t="s">
        <v>6856</v>
      </c>
      <c r="I411" t="s">
        <v>1825</v>
      </c>
      <c r="K411" s="1">
        <v>1</v>
      </c>
      <c r="L411" s="69" t="s">
        <v>355</v>
      </c>
      <c r="M411" t="s">
        <v>5323</v>
      </c>
      <c r="N411" s="71" t="s">
        <v>5424</v>
      </c>
      <c r="O411" t="s">
        <v>1825</v>
      </c>
      <c r="P411" s="37" t="s">
        <v>4368</v>
      </c>
      <c r="Q411" t="s">
        <v>5323</v>
      </c>
      <c r="R411" s="37" t="s">
        <v>914</v>
      </c>
      <c r="S411" t="s">
        <v>1825</v>
      </c>
      <c r="AF411" t="s">
        <v>6006</v>
      </c>
    </row>
    <row r="412" spans="7:32">
      <c r="I412" t="s">
        <v>5323</v>
      </c>
      <c r="J412" s="74" t="s">
        <v>3932</v>
      </c>
      <c r="K412" t="s">
        <v>1825</v>
      </c>
      <c r="M412" s="1">
        <v>1</v>
      </c>
      <c r="N412" s="69" t="s">
        <v>6577</v>
      </c>
      <c r="O412" t="s">
        <v>1825</v>
      </c>
      <c r="Q412" s="1">
        <v>1</v>
      </c>
      <c r="R412" s="37" t="s">
        <v>3687</v>
      </c>
      <c r="S412" t="s">
        <v>5323</v>
      </c>
      <c r="T412" s="69" t="s">
        <v>4899</v>
      </c>
      <c r="AF412" t="s">
        <v>6006</v>
      </c>
    </row>
    <row r="413" spans="7:32">
      <c r="I413" t="s">
        <v>1825</v>
      </c>
      <c r="J413" s="69" t="s">
        <v>4087</v>
      </c>
      <c r="K413" t="s">
        <v>5323</v>
      </c>
      <c r="L413" s="69" t="s">
        <v>1794</v>
      </c>
      <c r="M413" t="s">
        <v>1825</v>
      </c>
      <c r="O413" t="s">
        <v>5323</v>
      </c>
      <c r="P413" s="69" t="s">
        <v>5064</v>
      </c>
      <c r="Q413" t="s">
        <v>1825</v>
      </c>
      <c r="S413" s="1">
        <v>1</v>
      </c>
      <c r="T413" s="69" t="s">
        <v>8367</v>
      </c>
      <c r="AF413" t="s">
        <v>6006</v>
      </c>
    </row>
    <row r="414" spans="7:32">
      <c r="G414" t="s">
        <v>5323</v>
      </c>
      <c r="H414" s="206" t="s">
        <v>5977</v>
      </c>
      <c r="I414" t="s">
        <v>1825</v>
      </c>
      <c r="K414" s="1">
        <v>1</v>
      </c>
      <c r="L414" s="69" t="s">
        <v>4569</v>
      </c>
      <c r="M414" t="s">
        <v>5323</v>
      </c>
      <c r="N414" s="71" t="s">
        <v>6578</v>
      </c>
      <c r="O414" s="1">
        <v>1</v>
      </c>
      <c r="P414" s="69" t="s">
        <v>7402</v>
      </c>
      <c r="Q414" t="s">
        <v>5323</v>
      </c>
      <c r="R414" s="69" t="s">
        <v>1749</v>
      </c>
      <c r="S414" t="s">
        <v>1825</v>
      </c>
      <c r="AF414" t="s">
        <v>6006</v>
      </c>
    </row>
    <row r="415" spans="7:32">
      <c r="G415" t="s">
        <v>1825</v>
      </c>
      <c r="H415" s="204" t="s">
        <v>10178</v>
      </c>
      <c r="I415" t="s">
        <v>5323</v>
      </c>
      <c r="J415" s="74" t="s">
        <v>4754</v>
      </c>
      <c r="K415" t="s">
        <v>1825</v>
      </c>
      <c r="M415" s="1">
        <v>1</v>
      </c>
      <c r="N415" s="69" t="s">
        <v>6579</v>
      </c>
      <c r="O415" t="s">
        <v>1825</v>
      </c>
      <c r="Q415" s="1">
        <v>1</v>
      </c>
      <c r="R415" s="69" t="s">
        <v>1978</v>
      </c>
      <c r="S415" t="s">
        <v>5323</v>
      </c>
      <c r="T415" s="69" t="s">
        <v>6010</v>
      </c>
      <c r="AF415" t="s">
        <v>6006</v>
      </c>
    </row>
    <row r="416" spans="7:32">
      <c r="I416" t="s">
        <v>1825</v>
      </c>
      <c r="J416" s="74" t="s">
        <v>4753</v>
      </c>
      <c r="K416" t="s">
        <v>5323</v>
      </c>
      <c r="L416" s="69" t="s">
        <v>4570</v>
      </c>
      <c r="M416" t="s">
        <v>1825</v>
      </c>
      <c r="O416" t="s">
        <v>5323</v>
      </c>
      <c r="P416" s="37" t="s">
        <v>4038</v>
      </c>
      <c r="Q416" t="s">
        <v>1825</v>
      </c>
      <c r="S416" s="1">
        <v>1</v>
      </c>
      <c r="T416" s="69" t="s">
        <v>141</v>
      </c>
      <c r="AF416" t="s">
        <v>6006</v>
      </c>
    </row>
    <row r="417" spans="7:32">
      <c r="I417" t="s">
        <v>1825</v>
      </c>
      <c r="J417" s="69" t="s">
        <v>5355</v>
      </c>
      <c r="K417" s="1">
        <v>1</v>
      </c>
      <c r="L417" s="69" t="s">
        <v>4571</v>
      </c>
      <c r="M417" t="s">
        <v>5323</v>
      </c>
      <c r="N417" s="69" t="s">
        <v>5713</v>
      </c>
      <c r="O417" s="1">
        <v>1</v>
      </c>
      <c r="P417" s="37" t="s">
        <v>6432</v>
      </c>
      <c r="Q417" t="s">
        <v>5323</v>
      </c>
      <c r="R417" s="69" t="s">
        <v>7315</v>
      </c>
      <c r="S417" t="s">
        <v>1825</v>
      </c>
      <c r="T417" s="37"/>
      <c r="AF417" t="s">
        <v>6006</v>
      </c>
    </row>
    <row r="418" spans="7:32">
      <c r="I418" t="s">
        <v>1825</v>
      </c>
      <c r="J418" s="69" t="s">
        <v>2631</v>
      </c>
      <c r="K418" t="s">
        <v>1825</v>
      </c>
      <c r="L418" s="69"/>
      <c r="M418" s="1">
        <v>1</v>
      </c>
      <c r="N418" s="69" t="s">
        <v>5714</v>
      </c>
      <c r="Q418" s="1">
        <v>1</v>
      </c>
      <c r="R418" s="37" t="s">
        <v>142</v>
      </c>
      <c r="S418" t="s">
        <v>5323</v>
      </c>
      <c r="T418" s="69" t="s">
        <v>2401</v>
      </c>
      <c r="AF418" t="s">
        <v>6006</v>
      </c>
    </row>
    <row r="419" spans="7:32">
      <c r="I419" t="s">
        <v>1825</v>
      </c>
      <c r="M419" t="s">
        <v>1825</v>
      </c>
      <c r="P419" s="37"/>
      <c r="Q419" s="1">
        <v>1</v>
      </c>
      <c r="R419" s="69" t="s">
        <v>4900</v>
      </c>
      <c r="S419" s="1">
        <v>1</v>
      </c>
      <c r="T419" s="69" t="s">
        <v>8368</v>
      </c>
      <c r="AF419" t="s">
        <v>6006</v>
      </c>
    </row>
    <row r="420" spans="7:32">
      <c r="I420" t="s">
        <v>5323</v>
      </c>
      <c r="J420" s="73" t="s">
        <v>5777</v>
      </c>
      <c r="K420" t="s">
        <v>5323</v>
      </c>
      <c r="L420" s="69" t="s">
        <v>4849</v>
      </c>
      <c r="M420" t="s">
        <v>5323</v>
      </c>
      <c r="N420" s="69" t="s">
        <v>2492</v>
      </c>
      <c r="O420" s="1"/>
      <c r="P420" s="37"/>
      <c r="AF420" t="s">
        <v>6006</v>
      </c>
    </row>
    <row r="421" spans="7:32">
      <c r="I421" t="s">
        <v>1825</v>
      </c>
      <c r="J421" s="69" t="s">
        <v>4089</v>
      </c>
      <c r="K421" s="1">
        <v>1</v>
      </c>
      <c r="L421" s="69" t="s">
        <v>6124</v>
      </c>
      <c r="M421" s="1">
        <v>1</v>
      </c>
      <c r="N421" s="69" t="s">
        <v>5715</v>
      </c>
      <c r="S421" t="s">
        <v>5323</v>
      </c>
      <c r="T421" s="37" t="s">
        <v>5312</v>
      </c>
      <c r="AF421" t="s">
        <v>6006</v>
      </c>
    </row>
    <row r="422" spans="7:32">
      <c r="K422" t="s">
        <v>1825</v>
      </c>
      <c r="M422" t="s">
        <v>1825</v>
      </c>
      <c r="Q422" t="s">
        <v>5323</v>
      </c>
      <c r="R422" s="69" t="s">
        <v>7316</v>
      </c>
      <c r="S422" s="1">
        <v>1</v>
      </c>
      <c r="T422" s="37" t="s">
        <v>218</v>
      </c>
      <c r="AF422" t="s">
        <v>6006</v>
      </c>
    </row>
    <row r="423" spans="7:32">
      <c r="K423" t="s">
        <v>1825</v>
      </c>
      <c r="M423" t="s">
        <v>1825</v>
      </c>
      <c r="Q423" s="1">
        <v>1</v>
      </c>
      <c r="R423" s="69" t="s">
        <v>1618</v>
      </c>
      <c r="T423" s="37"/>
      <c r="AF423" t="s">
        <v>6006</v>
      </c>
    </row>
    <row r="424" spans="7:32">
      <c r="K424" t="s">
        <v>1825</v>
      </c>
      <c r="M424" t="s">
        <v>1825</v>
      </c>
      <c r="Q424" t="s">
        <v>1825</v>
      </c>
      <c r="R424" s="69"/>
      <c r="S424" t="s">
        <v>5323</v>
      </c>
      <c r="T424" s="164" t="s">
        <v>6733</v>
      </c>
      <c r="AF424" t="s">
        <v>6006</v>
      </c>
    </row>
    <row r="425" spans="7:32">
      <c r="K425" t="s">
        <v>1825</v>
      </c>
      <c r="M425" t="s">
        <v>1825</v>
      </c>
      <c r="Q425" t="s">
        <v>1825</v>
      </c>
      <c r="R425" s="69"/>
      <c r="S425" s="1">
        <v>1</v>
      </c>
      <c r="T425" s="164" t="s">
        <v>6734</v>
      </c>
      <c r="AF425" t="s">
        <v>6006</v>
      </c>
    </row>
    <row r="426" spans="7:32">
      <c r="G426" t="s">
        <v>5323</v>
      </c>
      <c r="H426" s="73" t="s">
        <v>4757</v>
      </c>
      <c r="I426" t="s">
        <v>5323</v>
      </c>
      <c r="J426" s="69" t="s">
        <v>4613</v>
      </c>
      <c r="K426" t="s">
        <v>5323</v>
      </c>
      <c r="L426" s="69" t="s">
        <v>558</v>
      </c>
      <c r="M426" t="s">
        <v>5323</v>
      </c>
      <c r="N426" s="69" t="s">
        <v>2394</v>
      </c>
      <c r="Q426" t="s">
        <v>1825</v>
      </c>
      <c r="S426" t="s">
        <v>1825</v>
      </c>
      <c r="AF426" t="s">
        <v>6006</v>
      </c>
    </row>
    <row r="427" spans="7:32">
      <c r="G427" t="s">
        <v>1825</v>
      </c>
      <c r="H427" s="69" t="s">
        <v>4399</v>
      </c>
      <c r="I427" t="s">
        <v>1825</v>
      </c>
      <c r="J427" s="71" t="s">
        <v>5431</v>
      </c>
      <c r="K427" s="1">
        <v>1</v>
      </c>
      <c r="L427" s="69" t="s">
        <v>5873</v>
      </c>
      <c r="M427" s="1">
        <v>1</v>
      </c>
      <c r="N427" s="69" t="s">
        <v>5716</v>
      </c>
      <c r="Q427" t="s">
        <v>1825</v>
      </c>
      <c r="S427" t="s">
        <v>5323</v>
      </c>
      <c r="T427" s="69" t="s">
        <v>1718</v>
      </c>
      <c r="AF427" t="s">
        <v>6006</v>
      </c>
    </row>
    <row r="428" spans="7:32">
      <c r="G428" t="s">
        <v>1825</v>
      </c>
      <c r="H428" s="69" t="s">
        <v>4752</v>
      </c>
      <c r="I428" s="1">
        <v>1</v>
      </c>
      <c r="J428" s="69" t="s">
        <v>4751</v>
      </c>
      <c r="K428" t="s">
        <v>1825</v>
      </c>
      <c r="M428" t="s">
        <v>1825</v>
      </c>
      <c r="N428" s="37" t="s">
        <v>2715</v>
      </c>
      <c r="Q428" t="s">
        <v>5323</v>
      </c>
      <c r="R428" s="37" t="s">
        <v>7317</v>
      </c>
      <c r="S428" s="1">
        <v>1</v>
      </c>
      <c r="T428" s="69" t="s">
        <v>217</v>
      </c>
      <c r="AF428" t="s">
        <v>6006</v>
      </c>
    </row>
    <row r="429" spans="7:32">
      <c r="I429" t="s">
        <v>1825</v>
      </c>
      <c r="J429" s="69" t="s">
        <v>5644</v>
      </c>
      <c r="K429" t="s">
        <v>5323</v>
      </c>
      <c r="L429" s="69" t="s">
        <v>4612</v>
      </c>
      <c r="M429" t="s">
        <v>1825</v>
      </c>
      <c r="N429" s="37" t="s">
        <v>3138</v>
      </c>
      <c r="Q429" s="1">
        <v>1</v>
      </c>
      <c r="R429" s="69" t="s">
        <v>221</v>
      </c>
      <c r="S429" t="s">
        <v>1825</v>
      </c>
      <c r="AF429" t="s">
        <v>6006</v>
      </c>
    </row>
    <row r="430" spans="7:32">
      <c r="I430" s="1">
        <v>1</v>
      </c>
      <c r="J430" s="69" t="s">
        <v>5970</v>
      </c>
      <c r="K430" s="1">
        <v>1</v>
      </c>
      <c r="L430" s="69" t="s">
        <v>1419</v>
      </c>
      <c r="M430" t="s">
        <v>1825</v>
      </c>
      <c r="O430" t="s">
        <v>5323</v>
      </c>
      <c r="P430" s="69" t="s">
        <v>4162</v>
      </c>
      <c r="Q430" t="s">
        <v>1825</v>
      </c>
      <c r="R430" s="69" t="s">
        <v>5028</v>
      </c>
      <c r="S430" t="s">
        <v>5323</v>
      </c>
      <c r="T430" s="69" t="s">
        <v>1719</v>
      </c>
      <c r="AF430" t="s">
        <v>6006</v>
      </c>
    </row>
    <row r="431" spans="7:32">
      <c r="I431" s="1">
        <v>1</v>
      </c>
      <c r="J431" s="69" t="s">
        <v>1396</v>
      </c>
      <c r="K431" t="s">
        <v>1825</v>
      </c>
      <c r="M431" t="s">
        <v>5323</v>
      </c>
      <c r="N431" s="69" t="s">
        <v>6131</v>
      </c>
      <c r="O431" s="1">
        <v>1</v>
      </c>
      <c r="P431" s="69" t="s">
        <v>4163</v>
      </c>
      <c r="Q431" s="1">
        <v>1</v>
      </c>
      <c r="R431" s="69" t="s">
        <v>4591</v>
      </c>
      <c r="S431" s="1">
        <v>1</v>
      </c>
      <c r="T431" s="69" t="s">
        <v>216</v>
      </c>
      <c r="AF431" t="s">
        <v>6006</v>
      </c>
    </row>
    <row r="432" spans="7:32">
      <c r="K432" t="s">
        <v>5323</v>
      </c>
      <c r="L432" s="69" t="s">
        <v>2849</v>
      </c>
      <c r="M432" s="1">
        <v>1</v>
      </c>
      <c r="N432" s="69" t="s">
        <v>2931</v>
      </c>
      <c r="O432" t="s">
        <v>1825</v>
      </c>
      <c r="Q432" t="s">
        <v>1825</v>
      </c>
      <c r="S432" t="s">
        <v>1825</v>
      </c>
      <c r="T432" s="73" t="s">
        <v>3818</v>
      </c>
      <c r="AF432" t="s">
        <v>6006</v>
      </c>
    </row>
    <row r="433" spans="11:32">
      <c r="K433" s="1">
        <v>1</v>
      </c>
      <c r="L433" s="69" t="s">
        <v>1420</v>
      </c>
      <c r="M433" t="s">
        <v>1825</v>
      </c>
      <c r="N433" s="69" t="s">
        <v>4144</v>
      </c>
      <c r="O433" t="s">
        <v>5323</v>
      </c>
      <c r="P433" s="69" t="s">
        <v>4164</v>
      </c>
      <c r="Q433" t="s">
        <v>1825</v>
      </c>
      <c r="S433" t="s">
        <v>1825</v>
      </c>
      <c r="T433" s="69" t="s">
        <v>5052</v>
      </c>
      <c r="AF433" t="s">
        <v>6006</v>
      </c>
    </row>
    <row r="434" spans="11:32">
      <c r="K434" t="s">
        <v>1825</v>
      </c>
      <c r="O434" s="1">
        <v>1</v>
      </c>
      <c r="P434" s="69" t="s">
        <v>1752</v>
      </c>
      <c r="Q434" t="s">
        <v>1825</v>
      </c>
      <c r="AF434" t="s">
        <v>6006</v>
      </c>
    </row>
    <row r="435" spans="11:32">
      <c r="K435" t="s">
        <v>5323</v>
      </c>
      <c r="L435" s="69" t="s">
        <v>4949</v>
      </c>
      <c r="M435" t="s">
        <v>5323</v>
      </c>
      <c r="N435" s="69" t="s">
        <v>3152</v>
      </c>
      <c r="O435" t="s">
        <v>1825</v>
      </c>
      <c r="Q435" t="s">
        <v>5323</v>
      </c>
      <c r="R435" s="69" t="s">
        <v>7318</v>
      </c>
      <c r="S435" t="s">
        <v>5323</v>
      </c>
      <c r="T435" s="69" t="s">
        <v>6070</v>
      </c>
      <c r="AF435" t="s">
        <v>6006</v>
      </c>
    </row>
    <row r="436" spans="11:32">
      <c r="K436" s="1">
        <v>1</v>
      </c>
      <c r="L436" s="69" t="s">
        <v>1713</v>
      </c>
      <c r="M436" s="1">
        <v>1</v>
      </c>
      <c r="N436" s="69" t="s">
        <v>6130</v>
      </c>
      <c r="O436" t="s">
        <v>5323</v>
      </c>
      <c r="P436" s="69" t="s">
        <v>4152</v>
      </c>
      <c r="Q436" s="1">
        <v>1</v>
      </c>
      <c r="R436" s="69" t="s">
        <v>3516</v>
      </c>
      <c r="S436" s="1">
        <v>1</v>
      </c>
      <c r="T436" s="69" t="s">
        <v>6071</v>
      </c>
      <c r="AF436" t="s">
        <v>6006</v>
      </c>
    </row>
    <row r="437" spans="11:32">
      <c r="K437" t="s">
        <v>1825</v>
      </c>
      <c r="M437" t="s">
        <v>1825</v>
      </c>
      <c r="O437" s="1">
        <v>1</v>
      </c>
      <c r="P437" s="69" t="s">
        <v>7403</v>
      </c>
      <c r="Q437" t="s">
        <v>1825</v>
      </c>
      <c r="R437" s="62" t="s">
        <v>721</v>
      </c>
      <c r="AF437" t="s">
        <v>6006</v>
      </c>
    </row>
    <row r="438" spans="11:32">
      <c r="K438" t="s">
        <v>5323</v>
      </c>
      <c r="L438" s="69" t="s">
        <v>1714</v>
      </c>
      <c r="M438" t="s">
        <v>5323</v>
      </c>
      <c r="N438" s="69" t="s">
        <v>2341</v>
      </c>
      <c r="O438" t="s">
        <v>1825</v>
      </c>
      <c r="P438" s="37"/>
      <c r="Q438" t="s">
        <v>1825</v>
      </c>
      <c r="AF438" t="s">
        <v>6006</v>
      </c>
    </row>
    <row r="439" spans="11:32">
      <c r="K439" s="1">
        <v>1</v>
      </c>
      <c r="L439" s="69" t="s">
        <v>4083</v>
      </c>
      <c r="M439" s="1">
        <v>1</v>
      </c>
      <c r="N439" s="69" t="s">
        <v>6853</v>
      </c>
      <c r="O439" t="s">
        <v>5323</v>
      </c>
      <c r="P439" s="69" t="s">
        <v>7400</v>
      </c>
      <c r="Q439" t="s">
        <v>5323</v>
      </c>
      <c r="R439" s="69" t="s">
        <v>2849</v>
      </c>
      <c r="AF439" t="s">
        <v>6006</v>
      </c>
    </row>
    <row r="440" spans="11:32">
      <c r="K440" t="s">
        <v>1825</v>
      </c>
      <c r="M440" t="s">
        <v>1825</v>
      </c>
      <c r="O440" s="1">
        <v>1</v>
      </c>
      <c r="P440" s="69" t="s">
        <v>8625</v>
      </c>
      <c r="Q440" s="1">
        <v>1</v>
      </c>
      <c r="R440" s="69" t="s">
        <v>8630</v>
      </c>
      <c r="AF440" t="s">
        <v>6006</v>
      </c>
    </row>
    <row r="441" spans="11:32">
      <c r="K441" t="s">
        <v>5323</v>
      </c>
      <c r="L441" s="69" t="s">
        <v>4699</v>
      </c>
      <c r="M441" t="s">
        <v>5323</v>
      </c>
      <c r="N441" s="69" t="s">
        <v>5995</v>
      </c>
      <c r="O441" s="1">
        <v>1</v>
      </c>
      <c r="P441" s="69" t="s">
        <v>362</v>
      </c>
      <c r="Q441" t="s">
        <v>1825</v>
      </c>
      <c r="AF441" t="s">
        <v>6006</v>
      </c>
    </row>
    <row r="442" spans="11:32">
      <c r="K442" s="1">
        <v>1</v>
      </c>
      <c r="L442" s="69" t="s">
        <v>4084</v>
      </c>
      <c r="M442" s="1">
        <v>1</v>
      </c>
      <c r="N442" s="69" t="s">
        <v>1980</v>
      </c>
      <c r="O442" t="s">
        <v>1825</v>
      </c>
      <c r="P442" s="37" t="s">
        <v>4741</v>
      </c>
      <c r="Q442" t="s">
        <v>5323</v>
      </c>
      <c r="R442" s="159" t="s">
        <v>363</v>
      </c>
      <c r="AF442" t="s">
        <v>6006</v>
      </c>
    </row>
    <row r="443" spans="11:32">
      <c r="K443" t="s">
        <v>1825</v>
      </c>
      <c r="M443" t="s">
        <v>1825</v>
      </c>
      <c r="O443" t="s">
        <v>1825</v>
      </c>
      <c r="P443" s="159" t="s">
        <v>361</v>
      </c>
      <c r="Q443" s="1">
        <v>1</v>
      </c>
      <c r="R443" s="159" t="s">
        <v>364</v>
      </c>
      <c r="T443" s="112" t="s">
        <v>477</v>
      </c>
      <c r="AF443" t="s">
        <v>6006</v>
      </c>
    </row>
    <row r="444" spans="11:32">
      <c r="K444" t="s">
        <v>5323</v>
      </c>
      <c r="L444" s="69" t="s">
        <v>6128</v>
      </c>
      <c r="M444" t="s">
        <v>5323</v>
      </c>
      <c r="N444" s="69" t="s">
        <v>5376</v>
      </c>
      <c r="O444" t="s">
        <v>1825</v>
      </c>
      <c r="P444" s="69" t="s">
        <v>2343</v>
      </c>
      <c r="Q444" t="s">
        <v>1825</v>
      </c>
      <c r="S444" t="s">
        <v>5323</v>
      </c>
      <c r="T444" s="69" t="s">
        <v>2752</v>
      </c>
      <c r="AF444" t="s">
        <v>6006</v>
      </c>
    </row>
    <row r="445" spans="11:32">
      <c r="K445" s="1">
        <v>1</v>
      </c>
      <c r="L445" s="69" t="s">
        <v>6129</v>
      </c>
      <c r="M445" s="1">
        <v>1</v>
      </c>
      <c r="N445" s="69" t="s">
        <v>4145</v>
      </c>
      <c r="O445" s="1">
        <v>1</v>
      </c>
      <c r="P445" s="69" t="s">
        <v>8626</v>
      </c>
      <c r="Q445" t="s">
        <v>5323</v>
      </c>
      <c r="R445" s="69" t="s">
        <v>7319</v>
      </c>
      <c r="S445" s="1">
        <v>1</v>
      </c>
      <c r="T445" s="69" t="s">
        <v>214</v>
      </c>
      <c r="AF445" t="s">
        <v>6006</v>
      </c>
    </row>
    <row r="446" spans="11:32">
      <c r="K446" t="s">
        <v>1825</v>
      </c>
      <c r="M446" t="s">
        <v>1825</v>
      </c>
      <c r="O446" t="s">
        <v>1825</v>
      </c>
      <c r="Q446" s="1">
        <v>1</v>
      </c>
      <c r="R446" s="69" t="s">
        <v>8629</v>
      </c>
      <c r="AF446" t="s">
        <v>6006</v>
      </c>
    </row>
    <row r="447" spans="11:32">
      <c r="K447" t="s">
        <v>5323</v>
      </c>
      <c r="L447" s="71" t="s">
        <v>2251</v>
      </c>
      <c r="M447" t="s">
        <v>5323</v>
      </c>
      <c r="N447" s="71" t="s">
        <v>3697</v>
      </c>
      <c r="O447" t="s">
        <v>5323</v>
      </c>
      <c r="P447" s="69" t="s">
        <v>3565</v>
      </c>
      <c r="Q447" t="s">
        <v>1825</v>
      </c>
      <c r="T447" s="37"/>
      <c r="AF447" t="s">
        <v>6006</v>
      </c>
    </row>
    <row r="448" spans="11:32">
      <c r="K448" s="1">
        <v>1</v>
      </c>
      <c r="L448" s="69" t="s">
        <v>5232</v>
      </c>
      <c r="M448" s="1">
        <v>1</v>
      </c>
      <c r="N448" s="69" t="s">
        <v>5430</v>
      </c>
      <c r="O448" s="1">
        <v>1</v>
      </c>
      <c r="P448" s="69" t="s">
        <v>8627</v>
      </c>
      <c r="Q448" t="s">
        <v>5323</v>
      </c>
      <c r="R448" s="37" t="s">
        <v>2936</v>
      </c>
      <c r="T448" s="37"/>
      <c r="AF448" t="s">
        <v>6006</v>
      </c>
    </row>
    <row r="449" spans="11:32">
      <c r="K449" t="s">
        <v>1825</v>
      </c>
      <c r="M449" t="s">
        <v>1825</v>
      </c>
      <c r="O449" t="s">
        <v>1825</v>
      </c>
      <c r="P449" s="69"/>
      <c r="Q449" s="1">
        <v>1</v>
      </c>
      <c r="R449" s="62" t="s">
        <v>219</v>
      </c>
      <c r="T449" s="37"/>
      <c r="AF449" t="s">
        <v>6006</v>
      </c>
    </row>
    <row r="450" spans="11:32">
      <c r="K450" t="s">
        <v>5323</v>
      </c>
      <c r="L450" s="71" t="s">
        <v>5233</v>
      </c>
      <c r="M450" t="s">
        <v>5323</v>
      </c>
      <c r="N450" s="71" t="s">
        <v>3726</v>
      </c>
      <c r="O450" t="s">
        <v>5323</v>
      </c>
      <c r="P450" s="69" t="s">
        <v>3566</v>
      </c>
      <c r="Q450" t="s">
        <v>1825</v>
      </c>
      <c r="R450" s="69" t="s">
        <v>215</v>
      </c>
      <c r="T450" s="37"/>
      <c r="AF450" t="s">
        <v>6006</v>
      </c>
    </row>
    <row r="451" spans="11:32">
      <c r="K451" s="1">
        <v>1</v>
      </c>
      <c r="L451" s="69" t="s">
        <v>5234</v>
      </c>
      <c r="M451" s="1">
        <v>1</v>
      </c>
      <c r="N451" s="69" t="s">
        <v>4102</v>
      </c>
      <c r="O451" s="1">
        <v>1</v>
      </c>
      <c r="P451" s="69" t="s">
        <v>3567</v>
      </c>
      <c r="Q451" t="s">
        <v>1825</v>
      </c>
      <c r="T451" s="37"/>
      <c r="AF451" t="s">
        <v>6006</v>
      </c>
    </row>
    <row r="452" spans="11:32">
      <c r="K452" t="s">
        <v>1825</v>
      </c>
      <c r="M452" t="s">
        <v>1825</v>
      </c>
      <c r="O452" t="s">
        <v>1825</v>
      </c>
      <c r="P452" s="69"/>
      <c r="Q452" t="s">
        <v>5323</v>
      </c>
      <c r="R452" s="37" t="s">
        <v>2073</v>
      </c>
      <c r="T452" s="37"/>
      <c r="AF452" t="s">
        <v>6006</v>
      </c>
    </row>
    <row r="453" spans="11:32">
      <c r="K453" t="s">
        <v>5323</v>
      </c>
      <c r="L453" s="69" t="s">
        <v>1587</v>
      </c>
      <c r="M453" t="s">
        <v>5323</v>
      </c>
      <c r="N453" s="71" t="s">
        <v>5432</v>
      </c>
      <c r="O453" t="s">
        <v>5323</v>
      </c>
      <c r="P453" s="69" t="s">
        <v>3269</v>
      </c>
      <c r="Q453" s="1">
        <v>1</v>
      </c>
      <c r="R453" s="37" t="s">
        <v>5566</v>
      </c>
      <c r="T453" s="37"/>
      <c r="AF453" t="s">
        <v>6006</v>
      </c>
    </row>
    <row r="454" spans="11:32">
      <c r="K454" s="1">
        <v>1</v>
      </c>
      <c r="L454" s="69" t="s">
        <v>3725</v>
      </c>
      <c r="M454" s="1">
        <v>1</v>
      </c>
      <c r="N454" s="69" t="s">
        <v>5433</v>
      </c>
      <c r="O454" s="1">
        <v>1</v>
      </c>
      <c r="P454" s="69" t="s">
        <v>7323</v>
      </c>
      <c r="Q454" t="s">
        <v>1825</v>
      </c>
      <c r="T454" s="37"/>
      <c r="AF454" t="s">
        <v>6006</v>
      </c>
    </row>
    <row r="455" spans="11:32">
      <c r="L455" s="69"/>
      <c r="M455" t="s">
        <v>1825</v>
      </c>
      <c r="O455" t="s">
        <v>1825</v>
      </c>
      <c r="P455" s="69"/>
      <c r="Q455" t="s">
        <v>5323</v>
      </c>
      <c r="R455" s="37" t="s">
        <v>2337</v>
      </c>
      <c r="T455" s="37"/>
      <c r="AF455" t="s">
        <v>6006</v>
      </c>
    </row>
    <row r="456" spans="11:32">
      <c r="M456" t="s">
        <v>5323</v>
      </c>
      <c r="N456" s="71" t="s">
        <v>5434</v>
      </c>
      <c r="O456" t="s">
        <v>5323</v>
      </c>
      <c r="P456" s="69" t="s">
        <v>3888</v>
      </c>
      <c r="Q456" s="1">
        <v>1</v>
      </c>
      <c r="R456" s="37" t="s">
        <v>4956</v>
      </c>
      <c r="T456" s="37"/>
      <c r="AF456" t="s">
        <v>6006</v>
      </c>
    </row>
    <row r="457" spans="11:32">
      <c r="M457" s="1">
        <v>1</v>
      </c>
      <c r="N457" s="69" t="s">
        <v>834</v>
      </c>
      <c r="O457" s="1">
        <v>1</v>
      </c>
      <c r="P457" s="69" t="s">
        <v>7322</v>
      </c>
      <c r="Q457" t="s">
        <v>1825</v>
      </c>
      <c r="T457" s="37"/>
      <c r="AF457" t="s">
        <v>6006</v>
      </c>
    </row>
    <row r="458" spans="11:32">
      <c r="K458" t="s">
        <v>5323</v>
      </c>
      <c r="L458" s="69" t="s">
        <v>5487</v>
      </c>
      <c r="M458" t="s">
        <v>1825</v>
      </c>
      <c r="O458" t="s">
        <v>1825</v>
      </c>
      <c r="P458" s="69"/>
      <c r="Q458" t="s">
        <v>5323</v>
      </c>
      <c r="R458" s="37" t="s">
        <v>2050</v>
      </c>
      <c r="T458" s="37"/>
      <c r="AF458" t="s">
        <v>6006</v>
      </c>
    </row>
    <row r="459" spans="11:32">
      <c r="K459" t="s">
        <v>1825</v>
      </c>
      <c r="L459" s="71" t="s">
        <v>5431</v>
      </c>
      <c r="M459" t="s">
        <v>5323</v>
      </c>
      <c r="N459" s="69" t="s">
        <v>5064</v>
      </c>
      <c r="O459" t="s">
        <v>5323</v>
      </c>
      <c r="P459" s="69" t="s">
        <v>5418</v>
      </c>
      <c r="Q459" s="1">
        <v>1</v>
      </c>
      <c r="R459" s="37" t="s">
        <v>7321</v>
      </c>
      <c r="T459" s="37"/>
      <c r="AF459" t="s">
        <v>6006</v>
      </c>
    </row>
    <row r="460" spans="11:32">
      <c r="K460" s="1">
        <v>1</v>
      </c>
      <c r="L460" s="69" t="s">
        <v>665</v>
      </c>
      <c r="M460" s="1">
        <v>1</v>
      </c>
      <c r="N460" s="69" t="s">
        <v>835</v>
      </c>
      <c r="O460" s="1">
        <v>1</v>
      </c>
      <c r="P460" s="69" t="s">
        <v>3568</v>
      </c>
      <c r="Q460" t="s">
        <v>1825</v>
      </c>
      <c r="T460" s="37"/>
      <c r="AF460" t="s">
        <v>6006</v>
      </c>
    </row>
    <row r="461" spans="11:32">
      <c r="K461" t="s">
        <v>1825</v>
      </c>
      <c r="L461" s="69" t="s">
        <v>1979</v>
      </c>
      <c r="M461" t="s">
        <v>1825</v>
      </c>
      <c r="O461" t="s">
        <v>1825</v>
      </c>
      <c r="P461" s="62" t="s">
        <v>432</v>
      </c>
      <c r="Q461" t="s">
        <v>5323</v>
      </c>
      <c r="R461" s="37" t="s">
        <v>4949</v>
      </c>
      <c r="T461" s="37"/>
      <c r="AF461" t="s">
        <v>6006</v>
      </c>
    </row>
    <row r="462" spans="11:32">
      <c r="K462" t="s">
        <v>1825</v>
      </c>
      <c r="L462" s="69" t="s">
        <v>5276</v>
      </c>
      <c r="M462" t="s">
        <v>5323</v>
      </c>
      <c r="N462" s="71" t="s">
        <v>4788</v>
      </c>
      <c r="O462" t="s">
        <v>1825</v>
      </c>
      <c r="Q462" s="1">
        <v>1</v>
      </c>
      <c r="R462" s="69" t="s">
        <v>7320</v>
      </c>
      <c r="T462" s="37"/>
      <c r="AF462" t="s">
        <v>6006</v>
      </c>
    </row>
    <row r="463" spans="11:32">
      <c r="K463" s="1">
        <v>1</v>
      </c>
      <c r="L463" s="71" t="s">
        <v>665</v>
      </c>
      <c r="M463" t="s">
        <v>1825</v>
      </c>
      <c r="N463" s="69" t="s">
        <v>4789</v>
      </c>
      <c r="O463" t="s">
        <v>5323</v>
      </c>
      <c r="P463" s="69" t="s">
        <v>3569</v>
      </c>
      <c r="Q463" t="s">
        <v>1825</v>
      </c>
      <c r="T463" s="37"/>
      <c r="AF463" t="s">
        <v>6006</v>
      </c>
    </row>
    <row r="464" spans="11:32">
      <c r="L464" s="69"/>
      <c r="M464" s="1">
        <v>1</v>
      </c>
      <c r="N464" s="69" t="s">
        <v>3481</v>
      </c>
      <c r="O464" s="1">
        <v>1</v>
      </c>
      <c r="P464" s="69" t="s">
        <v>7324</v>
      </c>
      <c r="Q464" t="s">
        <v>5323</v>
      </c>
      <c r="R464" s="69" t="s">
        <v>6364</v>
      </c>
      <c r="T464" s="37"/>
      <c r="AF464" t="s">
        <v>6006</v>
      </c>
    </row>
    <row r="465" spans="5:32">
      <c r="M465" t="s">
        <v>1825</v>
      </c>
      <c r="N465" s="69" t="s">
        <v>10283</v>
      </c>
      <c r="P465" s="69"/>
      <c r="Q465" s="1">
        <v>1</v>
      </c>
      <c r="R465" s="69" t="s">
        <v>220</v>
      </c>
      <c r="T465" s="37"/>
      <c r="AF465" t="s">
        <v>6006</v>
      </c>
    </row>
    <row r="466" spans="5:32">
      <c r="M466" t="s">
        <v>1825</v>
      </c>
      <c r="N466" s="223" t="s">
        <v>9271</v>
      </c>
      <c r="P466" s="69"/>
      <c r="Q466" t="s">
        <v>1825</v>
      </c>
      <c r="AF466" t="s">
        <v>6006</v>
      </c>
    </row>
    <row r="467" spans="5:32">
      <c r="M467" s="1">
        <v>1</v>
      </c>
      <c r="N467" s="69" t="s">
        <v>2398</v>
      </c>
      <c r="P467" s="69"/>
      <c r="Q467" t="s">
        <v>5323</v>
      </c>
      <c r="R467" s="69" t="s">
        <v>3031</v>
      </c>
      <c r="AF467" t="s">
        <v>6006</v>
      </c>
    </row>
    <row r="468" spans="5:32">
      <c r="N468" s="69"/>
      <c r="P468" s="69"/>
      <c r="Q468" s="1">
        <v>1</v>
      </c>
      <c r="R468" s="256" t="s">
        <v>9780</v>
      </c>
      <c r="AF468" t="s">
        <v>6006</v>
      </c>
    </row>
    <row r="469" spans="5:32">
      <c r="N469" s="69"/>
      <c r="P469" s="69"/>
      <c r="Q469" t="s">
        <v>1825</v>
      </c>
      <c r="R469" s="69"/>
      <c r="AF469" t="s">
        <v>6006</v>
      </c>
    </row>
    <row r="470" spans="5:32">
      <c r="N470" s="69"/>
      <c r="P470" s="69"/>
      <c r="Q470" t="s">
        <v>5323</v>
      </c>
      <c r="R470" s="164" t="s">
        <v>6730</v>
      </c>
      <c r="AF470" t="s">
        <v>6006</v>
      </c>
    </row>
    <row r="471" spans="5:32">
      <c r="N471" s="69"/>
      <c r="P471" s="69"/>
      <c r="Q471" t="s">
        <v>1825</v>
      </c>
      <c r="R471" s="210" t="s">
        <v>8498</v>
      </c>
      <c r="AF471" t="s">
        <v>6006</v>
      </c>
    </row>
    <row r="472" spans="5:32">
      <c r="N472" s="69"/>
      <c r="P472" s="69"/>
      <c r="R472" s="37"/>
      <c r="AF472" t="s">
        <v>6006</v>
      </c>
    </row>
    <row r="473" spans="5:32">
      <c r="E473" s="2"/>
      <c r="N473" s="69"/>
      <c r="P473" s="69"/>
      <c r="Q473" t="s">
        <v>5323</v>
      </c>
      <c r="R473" s="37" t="s">
        <v>3289</v>
      </c>
      <c r="T473" s="68"/>
      <c r="AF473" t="s">
        <v>6006</v>
      </c>
    </row>
    <row r="474" spans="5:32">
      <c r="E474" s="2"/>
      <c r="P474" s="69"/>
      <c r="Q474" s="1">
        <v>1</v>
      </c>
      <c r="R474" s="37" t="s">
        <v>679</v>
      </c>
      <c r="T474" s="37"/>
      <c r="V474" s="37"/>
      <c r="AF474" t="s">
        <v>6006</v>
      </c>
    </row>
    <row r="475" spans="5:32">
      <c r="E475" s="2"/>
      <c r="N475" s="69"/>
      <c r="Q475" t="s">
        <v>1825</v>
      </c>
      <c r="V475" s="37"/>
      <c r="AF475" t="s">
        <v>6006</v>
      </c>
    </row>
    <row r="476" spans="5:32">
      <c r="E476" s="2"/>
      <c r="N476" s="69"/>
      <c r="P476" s="69"/>
      <c r="Q476" t="s">
        <v>5323</v>
      </c>
      <c r="R476" s="37" t="s">
        <v>3289</v>
      </c>
      <c r="AF476" t="s">
        <v>6006</v>
      </c>
    </row>
    <row r="477" spans="5:32">
      <c r="E477" s="2"/>
      <c r="P477" s="69"/>
      <c r="Q477" s="1">
        <v>1</v>
      </c>
      <c r="R477" s="37" t="s">
        <v>8628</v>
      </c>
      <c r="V477" s="37"/>
      <c r="AF477" t="s">
        <v>6006</v>
      </c>
    </row>
    <row r="478" spans="5:32">
      <c r="E478" s="2"/>
      <c r="N478" s="69"/>
      <c r="P478" s="112" t="s">
        <v>477</v>
      </c>
      <c r="Q478" t="s">
        <v>1825</v>
      </c>
      <c r="V478" s="37"/>
      <c r="AF478" t="s">
        <v>6006</v>
      </c>
    </row>
    <row r="479" spans="5:32">
      <c r="E479" s="2"/>
      <c r="I479" t="s">
        <v>5323</v>
      </c>
      <c r="J479" s="73" t="s">
        <v>4758</v>
      </c>
      <c r="K479" t="s">
        <v>5323</v>
      </c>
      <c r="L479" s="73" t="s">
        <v>4490</v>
      </c>
      <c r="N479" s="73"/>
      <c r="O479" t="s">
        <v>5323</v>
      </c>
      <c r="P479" s="37" t="s">
        <v>7272</v>
      </c>
      <c r="Q479" t="s">
        <v>5323</v>
      </c>
      <c r="R479" s="37" t="s">
        <v>680</v>
      </c>
      <c r="AF479" t="s">
        <v>6006</v>
      </c>
    </row>
    <row r="480" spans="5:32">
      <c r="E480" s="2"/>
      <c r="I480" t="s">
        <v>1825</v>
      </c>
      <c r="J480" s="69" t="s">
        <v>4566</v>
      </c>
      <c r="K480" t="s">
        <v>1825</v>
      </c>
      <c r="L480" s="69" t="s">
        <v>4491</v>
      </c>
      <c r="O480" s="1">
        <v>1</v>
      </c>
      <c r="P480" s="37" t="s">
        <v>735</v>
      </c>
      <c r="Q480" s="1">
        <v>1</v>
      </c>
      <c r="R480" s="37" t="s">
        <v>681</v>
      </c>
      <c r="S480" s="35"/>
      <c r="V480" s="37"/>
      <c r="AF480" t="s">
        <v>6006</v>
      </c>
    </row>
    <row r="481" spans="5:32">
      <c r="E481" s="2"/>
      <c r="I481" t="s">
        <v>1825</v>
      </c>
      <c r="J481" s="69" t="s">
        <v>2632</v>
      </c>
      <c r="K481" t="s">
        <v>1825</v>
      </c>
      <c r="N481" s="69"/>
      <c r="O481" t="s">
        <v>1825</v>
      </c>
      <c r="P481" s="37" t="s">
        <v>6264</v>
      </c>
      <c r="T481" s="37"/>
      <c r="V481" s="37"/>
      <c r="AF481" t="s">
        <v>6006</v>
      </c>
    </row>
    <row r="482" spans="5:32">
      <c r="E482" s="2"/>
      <c r="I482" t="s">
        <v>1825</v>
      </c>
      <c r="J482" s="69" t="s">
        <v>574</v>
      </c>
      <c r="K482" t="s">
        <v>5323</v>
      </c>
      <c r="L482" s="73" t="s">
        <v>5245</v>
      </c>
      <c r="N482" s="69"/>
      <c r="O482" s="1">
        <v>1</v>
      </c>
      <c r="P482" s="37" t="s">
        <v>4368</v>
      </c>
      <c r="Q482" t="s">
        <v>5323</v>
      </c>
      <c r="R482" s="37" t="s">
        <v>1749</v>
      </c>
      <c r="T482" s="37"/>
      <c r="V482" s="37"/>
      <c r="AF482" t="s">
        <v>6006</v>
      </c>
    </row>
    <row r="483" spans="5:32">
      <c r="E483" s="2"/>
      <c r="I483" t="s">
        <v>1825</v>
      </c>
      <c r="J483" s="69" t="s">
        <v>5970</v>
      </c>
      <c r="K483" t="s">
        <v>1825</v>
      </c>
      <c r="L483" s="69" t="s">
        <v>5246</v>
      </c>
      <c r="Q483" s="1">
        <v>1</v>
      </c>
      <c r="R483" s="37" t="s">
        <v>5717</v>
      </c>
      <c r="T483" s="37"/>
      <c r="AF483" t="s">
        <v>6006</v>
      </c>
    </row>
    <row r="484" spans="5:32">
      <c r="E484" s="2"/>
      <c r="K484" t="s">
        <v>1825</v>
      </c>
      <c r="N484" s="69"/>
      <c r="Q484" t="s">
        <v>5579</v>
      </c>
      <c r="AF484" t="s">
        <v>6006</v>
      </c>
    </row>
    <row r="485" spans="5:32">
      <c r="E485" s="2"/>
      <c r="K485" t="s">
        <v>5323</v>
      </c>
      <c r="L485" s="73" t="s">
        <v>3152</v>
      </c>
      <c r="O485" t="s">
        <v>5323</v>
      </c>
      <c r="P485" s="37" t="s">
        <v>7325</v>
      </c>
      <c r="Q485" t="s">
        <v>5323</v>
      </c>
      <c r="R485" s="37" t="s">
        <v>6509</v>
      </c>
      <c r="AF485" t="s">
        <v>6006</v>
      </c>
    </row>
    <row r="486" spans="5:32">
      <c r="E486" s="2"/>
      <c r="K486" t="s">
        <v>1825</v>
      </c>
      <c r="L486" s="69" t="s">
        <v>3151</v>
      </c>
      <c r="O486" s="1">
        <v>1</v>
      </c>
      <c r="P486" s="37" t="s">
        <v>735</v>
      </c>
      <c r="Q486" s="1">
        <v>1</v>
      </c>
      <c r="R486" s="37" t="s">
        <v>648</v>
      </c>
      <c r="AF486" t="s">
        <v>6006</v>
      </c>
    </row>
    <row r="487" spans="5:32">
      <c r="E487" s="2"/>
      <c r="J487" s="112" t="s">
        <v>477</v>
      </c>
      <c r="O487" t="s">
        <v>1825</v>
      </c>
      <c r="P487" s="37" t="s">
        <v>6433</v>
      </c>
      <c r="Q487" t="s">
        <v>5579</v>
      </c>
      <c r="AF487" t="s">
        <v>6006</v>
      </c>
    </row>
    <row r="488" spans="5:32">
      <c r="E488" s="2"/>
      <c r="I488" t="s">
        <v>5323</v>
      </c>
      <c r="J488" s="69" t="s">
        <v>5485</v>
      </c>
      <c r="K488" t="s">
        <v>5323</v>
      </c>
      <c r="L488" s="69" t="s">
        <v>4226</v>
      </c>
      <c r="M488" t="s">
        <v>5323</v>
      </c>
      <c r="N488" s="69" t="s">
        <v>4227</v>
      </c>
      <c r="O488" s="1">
        <v>1</v>
      </c>
      <c r="P488" s="37" t="s">
        <v>4368</v>
      </c>
      <c r="Q488" t="s">
        <v>5323</v>
      </c>
      <c r="R488" s="37" t="s">
        <v>4830</v>
      </c>
      <c r="AF488" t="s">
        <v>6006</v>
      </c>
    </row>
    <row r="489" spans="5:32">
      <c r="E489" s="2"/>
      <c r="I489" t="s">
        <v>1825</v>
      </c>
      <c r="J489" s="71" t="s">
        <v>4459</v>
      </c>
      <c r="K489" s="1">
        <v>1</v>
      </c>
      <c r="L489" s="69" t="s">
        <v>5484</v>
      </c>
      <c r="M489" t="s">
        <v>1825</v>
      </c>
      <c r="N489" s="69" t="s">
        <v>4228</v>
      </c>
      <c r="O489" t="s">
        <v>1825</v>
      </c>
      <c r="P489" s="37" t="s">
        <v>5718</v>
      </c>
      <c r="Q489" s="1">
        <v>1</v>
      </c>
      <c r="R489" s="37" t="s">
        <v>4829</v>
      </c>
      <c r="AF489" t="s">
        <v>6006</v>
      </c>
    </row>
    <row r="490" spans="5:32">
      <c r="E490" s="2"/>
      <c r="I490" s="1">
        <v>1</v>
      </c>
      <c r="J490" s="69" t="s">
        <v>4106</v>
      </c>
      <c r="K490" t="s">
        <v>1825</v>
      </c>
      <c r="L490" s="69" t="s">
        <v>7065</v>
      </c>
      <c r="M490" t="s">
        <v>1825</v>
      </c>
      <c r="O490" s="1">
        <v>1</v>
      </c>
      <c r="P490" s="37" t="s">
        <v>4368</v>
      </c>
      <c r="Q490" t="s">
        <v>1825</v>
      </c>
      <c r="AF490" t="s">
        <v>6006</v>
      </c>
    </row>
    <row r="491" spans="5:32">
      <c r="E491" s="2"/>
      <c r="I491" s="1">
        <v>1</v>
      </c>
      <c r="J491" s="69" t="s">
        <v>5466</v>
      </c>
      <c r="K491" s="1">
        <v>1</v>
      </c>
      <c r="L491" s="69" t="s">
        <v>5277</v>
      </c>
      <c r="M491" t="s">
        <v>5323</v>
      </c>
      <c r="N491" s="69" t="s">
        <v>5054</v>
      </c>
      <c r="O491" t="s">
        <v>1825</v>
      </c>
      <c r="P491" s="37" t="s">
        <v>740</v>
      </c>
      <c r="Q491" t="s">
        <v>5323</v>
      </c>
      <c r="R491" s="37" t="s">
        <v>4831</v>
      </c>
      <c r="AF491" t="s">
        <v>6006</v>
      </c>
    </row>
    <row r="492" spans="5:32">
      <c r="E492" s="2"/>
      <c r="K492" t="s">
        <v>1825</v>
      </c>
      <c r="L492" s="37"/>
      <c r="M492" s="1">
        <v>1</v>
      </c>
      <c r="N492" s="69" t="s">
        <v>6011</v>
      </c>
      <c r="O492" s="1">
        <v>1</v>
      </c>
      <c r="P492" s="37" t="s">
        <v>5650</v>
      </c>
      <c r="Q492" s="1">
        <v>1</v>
      </c>
      <c r="R492" s="37" t="s">
        <v>4832</v>
      </c>
      <c r="AF492" t="s">
        <v>6006</v>
      </c>
    </row>
    <row r="493" spans="5:32">
      <c r="E493" s="2"/>
      <c r="K493" t="s">
        <v>5323</v>
      </c>
      <c r="L493" s="69" t="s">
        <v>2261</v>
      </c>
      <c r="M493" t="s">
        <v>1825</v>
      </c>
      <c r="Q493" t="s">
        <v>1825</v>
      </c>
      <c r="R493" s="37" t="s">
        <v>4847</v>
      </c>
      <c r="T493" s="37"/>
      <c r="AF493" t="s">
        <v>6006</v>
      </c>
    </row>
    <row r="494" spans="5:32">
      <c r="E494" s="2"/>
      <c r="I494" s="204" t="s">
        <v>5323</v>
      </c>
      <c r="J494" s="206" t="s">
        <v>2073</v>
      </c>
      <c r="K494" s="1">
        <v>1</v>
      </c>
      <c r="L494" s="69" t="s">
        <v>5486</v>
      </c>
      <c r="M494" t="s">
        <v>5323</v>
      </c>
      <c r="N494" s="69" t="s">
        <v>2587</v>
      </c>
      <c r="P494" s="37"/>
      <c r="T494" s="37"/>
      <c r="V494" s="37"/>
      <c r="AF494" t="s">
        <v>6006</v>
      </c>
    </row>
    <row r="495" spans="5:32">
      <c r="E495" s="2"/>
      <c r="I495" s="207">
        <v>1</v>
      </c>
      <c r="J495" s="204" t="s">
        <v>10293</v>
      </c>
      <c r="K495" t="s">
        <v>1825</v>
      </c>
      <c r="M495" s="1">
        <v>1</v>
      </c>
      <c r="N495" s="69" t="s">
        <v>3741</v>
      </c>
      <c r="O495" t="s">
        <v>5323</v>
      </c>
      <c r="P495" s="37" t="s">
        <v>7326</v>
      </c>
      <c r="Q495" t="s">
        <v>5323</v>
      </c>
      <c r="R495" s="37" t="s">
        <v>5054</v>
      </c>
      <c r="T495" s="37"/>
      <c r="V495" s="37"/>
      <c r="AF495" t="s">
        <v>6006</v>
      </c>
    </row>
    <row r="496" spans="5:32">
      <c r="E496" s="2"/>
      <c r="I496" s="204" t="s">
        <v>1825</v>
      </c>
      <c r="J496" s="204" t="s">
        <v>1816</v>
      </c>
      <c r="K496" t="s">
        <v>5323</v>
      </c>
      <c r="L496" s="37" t="s">
        <v>3667</v>
      </c>
      <c r="M496" t="s">
        <v>1825</v>
      </c>
      <c r="O496" s="1">
        <v>1</v>
      </c>
      <c r="P496" s="37" t="s">
        <v>2419</v>
      </c>
      <c r="Q496" s="1">
        <v>1</v>
      </c>
      <c r="R496" s="37" t="s">
        <v>1353</v>
      </c>
      <c r="T496" s="44"/>
      <c r="V496" s="37"/>
      <c r="AF496" t="s">
        <v>6006</v>
      </c>
    </row>
    <row r="497" spans="5:32">
      <c r="E497" s="2"/>
      <c r="K497" s="1">
        <v>1</v>
      </c>
      <c r="L497" s="69" t="s">
        <v>5467</v>
      </c>
      <c r="M497" t="s">
        <v>5323</v>
      </c>
      <c r="N497" s="69" t="s">
        <v>5900</v>
      </c>
      <c r="O497" t="s">
        <v>1825</v>
      </c>
      <c r="P497" s="37" t="s">
        <v>1352</v>
      </c>
      <c r="Q497" t="s">
        <v>1825</v>
      </c>
      <c r="T497" s="37"/>
      <c r="V497" s="37"/>
      <c r="AF497" t="s">
        <v>6006</v>
      </c>
    </row>
    <row r="498" spans="5:32">
      <c r="E498" s="2"/>
      <c r="K498" t="s">
        <v>1825</v>
      </c>
      <c r="L498" s="37" t="s">
        <v>2865</v>
      </c>
      <c r="M498" s="1">
        <v>1</v>
      </c>
      <c r="N498" s="69" t="s">
        <v>4784</v>
      </c>
      <c r="O498" s="1">
        <v>1</v>
      </c>
      <c r="P498" s="37" t="s">
        <v>5650</v>
      </c>
      <c r="Q498" t="s">
        <v>5323</v>
      </c>
      <c r="R498" s="37" t="s">
        <v>1354</v>
      </c>
      <c r="T498" s="37"/>
      <c r="AF498" t="s">
        <v>6006</v>
      </c>
    </row>
    <row r="499" spans="5:32">
      <c r="E499" s="2"/>
      <c r="K499" t="s">
        <v>1825</v>
      </c>
      <c r="M499" t="s">
        <v>1825</v>
      </c>
      <c r="Q499" s="1">
        <v>1</v>
      </c>
      <c r="R499" s="37" t="s">
        <v>1355</v>
      </c>
      <c r="T499" s="37"/>
      <c r="V499" s="37"/>
      <c r="AF499" t="s">
        <v>6006</v>
      </c>
    </row>
    <row r="500" spans="5:32">
      <c r="E500" s="2"/>
      <c r="K500" t="s">
        <v>5323</v>
      </c>
      <c r="L500" s="71" t="s">
        <v>2003</v>
      </c>
      <c r="M500" t="s">
        <v>5323</v>
      </c>
      <c r="N500" s="69" t="s">
        <v>4785</v>
      </c>
      <c r="O500" t="s">
        <v>5323</v>
      </c>
      <c r="P500" s="278" t="s">
        <v>12140</v>
      </c>
      <c r="R500" s="112" t="s">
        <v>477</v>
      </c>
      <c r="T500" s="37"/>
      <c r="V500" s="37"/>
      <c r="AF500" t="s">
        <v>6006</v>
      </c>
    </row>
    <row r="501" spans="5:32">
      <c r="E501" s="2"/>
      <c r="K501" s="1">
        <v>1</v>
      </c>
      <c r="L501" s="69" t="s">
        <v>1807</v>
      </c>
      <c r="M501" s="1">
        <v>1</v>
      </c>
      <c r="N501" s="69" t="s">
        <v>4763</v>
      </c>
      <c r="O501" s="1">
        <v>1</v>
      </c>
      <c r="P501" s="37" t="s">
        <v>5212</v>
      </c>
      <c r="R501" s="37"/>
      <c r="AF501" t="s">
        <v>6006</v>
      </c>
    </row>
    <row r="502" spans="5:32">
      <c r="E502" s="2"/>
      <c r="K502" t="s">
        <v>1825</v>
      </c>
      <c r="M502" t="s">
        <v>1825</v>
      </c>
      <c r="O502" t="s">
        <v>1825</v>
      </c>
      <c r="P502" s="278" t="s">
        <v>12141</v>
      </c>
      <c r="V502" s="37"/>
      <c r="AF502" t="s">
        <v>6006</v>
      </c>
    </row>
    <row r="503" spans="5:32">
      <c r="E503" s="2"/>
      <c r="K503" t="s">
        <v>1825</v>
      </c>
      <c r="M503" t="s">
        <v>5323</v>
      </c>
      <c r="N503" s="69" t="s">
        <v>4974</v>
      </c>
      <c r="V503" s="37"/>
      <c r="AF503" t="s">
        <v>6006</v>
      </c>
    </row>
    <row r="504" spans="5:32">
      <c r="E504" s="2"/>
      <c r="K504" t="s">
        <v>1825</v>
      </c>
      <c r="M504" s="1">
        <v>1</v>
      </c>
      <c r="N504" s="69" t="s">
        <v>4764</v>
      </c>
      <c r="O504" t="s">
        <v>5323</v>
      </c>
      <c r="P504" s="37" t="s">
        <v>4949</v>
      </c>
      <c r="AF504" t="s">
        <v>6006</v>
      </c>
    </row>
    <row r="505" spans="5:32">
      <c r="E505" s="2"/>
      <c r="K505" t="s">
        <v>1825</v>
      </c>
      <c r="M505" t="s">
        <v>1825</v>
      </c>
      <c r="O505" s="1">
        <v>1</v>
      </c>
      <c r="P505" s="37" t="s">
        <v>735</v>
      </c>
      <c r="V505" s="37"/>
      <c r="AF505" t="s">
        <v>6006</v>
      </c>
    </row>
    <row r="506" spans="5:32">
      <c r="E506" s="2"/>
      <c r="K506" t="s">
        <v>1825</v>
      </c>
      <c r="M506" t="s">
        <v>5323</v>
      </c>
      <c r="N506" s="69" t="s">
        <v>4949</v>
      </c>
      <c r="O506" t="s">
        <v>1825</v>
      </c>
      <c r="P506" s="37" t="s">
        <v>2718</v>
      </c>
      <c r="V506" s="37"/>
      <c r="AF506" t="s">
        <v>6006</v>
      </c>
    </row>
    <row r="507" spans="5:32">
      <c r="E507" s="2"/>
      <c r="K507" t="s">
        <v>1825</v>
      </c>
      <c r="M507" s="1">
        <v>1</v>
      </c>
      <c r="N507" s="69" t="s">
        <v>4765</v>
      </c>
      <c r="AF507" t="s">
        <v>6006</v>
      </c>
    </row>
    <row r="508" spans="5:32">
      <c r="E508" s="2"/>
      <c r="K508" t="s">
        <v>1825</v>
      </c>
      <c r="N508" s="37"/>
      <c r="O508" t="s">
        <v>5323</v>
      </c>
      <c r="P508" s="37" t="s">
        <v>7327</v>
      </c>
      <c r="Q508" t="s">
        <v>5323</v>
      </c>
      <c r="R508" s="37" t="s">
        <v>852</v>
      </c>
      <c r="T508" s="37"/>
      <c r="V508" s="37"/>
      <c r="AF508" t="s">
        <v>6006</v>
      </c>
    </row>
    <row r="509" spans="5:32">
      <c r="E509" s="2"/>
      <c r="K509" t="s">
        <v>5323</v>
      </c>
      <c r="L509" s="69" t="s">
        <v>1749</v>
      </c>
      <c r="N509" s="69"/>
      <c r="O509" s="1">
        <v>1</v>
      </c>
      <c r="P509" s="37" t="s">
        <v>5809</v>
      </c>
      <c r="Q509" s="1">
        <v>1</v>
      </c>
      <c r="R509" s="37" t="s">
        <v>139</v>
      </c>
      <c r="T509" s="37"/>
      <c r="AF509" t="s">
        <v>6006</v>
      </c>
    </row>
    <row r="510" spans="5:32">
      <c r="E510" s="2"/>
      <c r="K510" s="1">
        <v>1</v>
      </c>
      <c r="L510" s="69" t="s">
        <v>8631</v>
      </c>
      <c r="N510" s="69"/>
      <c r="O510" t="s">
        <v>1825</v>
      </c>
      <c r="P510" s="37" t="s">
        <v>4475</v>
      </c>
      <c r="R510" s="37"/>
      <c r="AF510" t="s">
        <v>6006</v>
      </c>
    </row>
    <row r="511" spans="5:32">
      <c r="E511" s="2"/>
      <c r="K511" t="s">
        <v>1825</v>
      </c>
      <c r="L511" s="62" t="s">
        <v>6868</v>
      </c>
      <c r="N511" s="37"/>
      <c r="Q511" t="s">
        <v>5323</v>
      </c>
      <c r="R511" s="37" t="s">
        <v>4466</v>
      </c>
      <c r="T511" s="37"/>
      <c r="V511" s="37"/>
      <c r="AF511" t="s">
        <v>6006</v>
      </c>
    </row>
    <row r="512" spans="5:32">
      <c r="E512" s="2"/>
      <c r="K512" t="s">
        <v>1825</v>
      </c>
      <c r="L512" t="s">
        <v>6125</v>
      </c>
      <c r="N512" s="37"/>
      <c r="O512" t="s">
        <v>5323</v>
      </c>
      <c r="P512" s="37" t="s">
        <v>7328</v>
      </c>
      <c r="Q512" s="1">
        <v>1</v>
      </c>
      <c r="R512" s="37" t="s">
        <v>4080</v>
      </c>
      <c r="T512" s="37"/>
      <c r="V512" s="37"/>
      <c r="AF512" t="s">
        <v>6006</v>
      </c>
    </row>
    <row r="513" spans="5:32">
      <c r="E513" s="2"/>
      <c r="K513" t="s">
        <v>1825</v>
      </c>
      <c r="L513" s="62" t="s">
        <v>6126</v>
      </c>
      <c r="O513" s="1">
        <v>1</v>
      </c>
      <c r="P513" s="37" t="s">
        <v>5809</v>
      </c>
      <c r="AF513" t="s">
        <v>6006</v>
      </c>
    </row>
    <row r="514" spans="5:32">
      <c r="E514" s="2"/>
      <c r="K514" t="s">
        <v>1825</v>
      </c>
      <c r="P514" s="37"/>
      <c r="Q514" t="s">
        <v>5323</v>
      </c>
      <c r="R514" s="37" t="s">
        <v>7330</v>
      </c>
      <c r="S514" t="s">
        <v>5323</v>
      </c>
      <c r="T514" s="37" t="s">
        <v>5935</v>
      </c>
      <c r="AF514" t="s">
        <v>6006</v>
      </c>
    </row>
    <row r="515" spans="5:32">
      <c r="E515" s="2"/>
      <c r="K515" t="s">
        <v>5323</v>
      </c>
      <c r="L515" s="71" t="s">
        <v>4457</v>
      </c>
      <c r="O515" t="s">
        <v>5323</v>
      </c>
      <c r="P515" s="37" t="s">
        <v>2054</v>
      </c>
      <c r="Q515" s="1">
        <v>1</v>
      </c>
      <c r="R515" s="37" t="s">
        <v>6025</v>
      </c>
      <c r="S515" s="1">
        <v>1</v>
      </c>
      <c r="T515" s="37" t="s">
        <v>7069</v>
      </c>
      <c r="AF515" t="s">
        <v>6006</v>
      </c>
    </row>
    <row r="516" spans="5:32">
      <c r="E516" s="2"/>
      <c r="K516" s="1">
        <v>1</v>
      </c>
      <c r="L516" s="69" t="s">
        <v>4458</v>
      </c>
      <c r="O516" s="1">
        <v>1</v>
      </c>
      <c r="P516" s="37" t="s">
        <v>6263</v>
      </c>
      <c r="AF516" t="s">
        <v>6006</v>
      </c>
    </row>
    <row r="517" spans="5:32">
      <c r="E517" s="2"/>
      <c r="AF517" t="s">
        <v>6006</v>
      </c>
    </row>
    <row r="518" spans="5:32">
      <c r="E518" s="2"/>
      <c r="O518" t="s">
        <v>5323</v>
      </c>
      <c r="P518" s="37" t="s">
        <v>7329</v>
      </c>
      <c r="Q518" t="s">
        <v>5323</v>
      </c>
      <c r="R518" s="37" t="s">
        <v>4949</v>
      </c>
      <c r="S518" t="s">
        <v>5323</v>
      </c>
      <c r="T518" s="37" t="s">
        <v>573</v>
      </c>
      <c r="AF518" t="s">
        <v>6006</v>
      </c>
    </row>
    <row r="519" spans="5:32">
      <c r="E519" s="2"/>
      <c r="O519" s="1">
        <v>1</v>
      </c>
      <c r="P519" s="37" t="s">
        <v>2419</v>
      </c>
      <c r="Q519" s="1">
        <v>1</v>
      </c>
      <c r="R519" s="37" t="s">
        <v>7332</v>
      </c>
      <c r="S519" s="1">
        <v>1</v>
      </c>
      <c r="T519" s="37" t="s">
        <v>7070</v>
      </c>
      <c r="AF519" t="s">
        <v>6006</v>
      </c>
    </row>
    <row r="520" spans="5:32">
      <c r="E520" s="2"/>
      <c r="K520" t="s">
        <v>5323</v>
      </c>
      <c r="L520" s="37" t="s">
        <v>5386</v>
      </c>
      <c r="M520" t="s">
        <v>5323</v>
      </c>
      <c r="N520" s="37" t="s">
        <v>6045</v>
      </c>
      <c r="O520" t="s">
        <v>1825</v>
      </c>
      <c r="P520" s="37" t="s">
        <v>789</v>
      </c>
      <c r="S520" t="s">
        <v>1825</v>
      </c>
      <c r="T520" s="37" t="s">
        <v>5689</v>
      </c>
      <c r="AF520" t="s">
        <v>6006</v>
      </c>
    </row>
    <row r="521" spans="5:32">
      <c r="E521" s="2"/>
      <c r="K521" t="s">
        <v>1825</v>
      </c>
      <c r="M521" s="1">
        <v>1</v>
      </c>
      <c r="N521" s="37" t="s">
        <v>6854</v>
      </c>
      <c r="O521" s="1">
        <v>1</v>
      </c>
      <c r="P521" s="37" t="s">
        <v>5650</v>
      </c>
      <c r="Q521" t="s">
        <v>5323</v>
      </c>
      <c r="R521" s="37" t="s">
        <v>7331</v>
      </c>
      <c r="S521" t="s">
        <v>1825</v>
      </c>
      <c r="AF521" t="s">
        <v>6006</v>
      </c>
    </row>
    <row r="522" spans="5:32">
      <c r="E522" s="2"/>
      <c r="Q522" s="1">
        <v>1</v>
      </c>
      <c r="R522" s="37" t="s">
        <v>1817</v>
      </c>
      <c r="S522" t="s">
        <v>5323</v>
      </c>
      <c r="T522" s="37" t="s">
        <v>5054</v>
      </c>
      <c r="AF522" t="s">
        <v>6006</v>
      </c>
    </row>
    <row r="523" spans="5:32">
      <c r="E523" s="2"/>
      <c r="K523" t="s">
        <v>5323</v>
      </c>
      <c r="L523" s="37" t="s">
        <v>2866</v>
      </c>
      <c r="M523" t="s">
        <v>5323</v>
      </c>
      <c r="N523" s="37" t="s">
        <v>4476</v>
      </c>
      <c r="O523" t="s">
        <v>5323</v>
      </c>
      <c r="P523" s="37" t="s">
        <v>3540</v>
      </c>
      <c r="Q523" t="s">
        <v>1825</v>
      </c>
      <c r="R523" s="37" t="s">
        <v>3889</v>
      </c>
      <c r="S523" s="1">
        <v>1</v>
      </c>
      <c r="T523" s="37" t="s">
        <v>7071</v>
      </c>
      <c r="AF523" t="s">
        <v>6006</v>
      </c>
    </row>
    <row r="524" spans="5:32">
      <c r="E524" s="2"/>
      <c r="K524" s="1">
        <v>1</v>
      </c>
      <c r="L524" s="37" t="s">
        <v>1621</v>
      </c>
      <c r="M524" s="1">
        <v>1</v>
      </c>
      <c r="N524" s="37" t="s">
        <v>1666</v>
      </c>
      <c r="O524" s="1">
        <v>1</v>
      </c>
      <c r="P524" s="37" t="s">
        <v>735</v>
      </c>
      <c r="Q524" s="1">
        <v>1</v>
      </c>
      <c r="R524" s="37" t="s">
        <v>4045</v>
      </c>
      <c r="AF524" t="s">
        <v>6006</v>
      </c>
    </row>
    <row r="525" spans="5:32">
      <c r="E525" s="2"/>
      <c r="K525" t="s">
        <v>1825</v>
      </c>
      <c r="L525" s="37" t="s">
        <v>1625</v>
      </c>
      <c r="M525" t="s">
        <v>1825</v>
      </c>
      <c r="N525" s="37" t="s">
        <v>4477</v>
      </c>
      <c r="O525" t="s">
        <v>1825</v>
      </c>
      <c r="P525" s="37" t="s">
        <v>10298</v>
      </c>
      <c r="S525" t="s">
        <v>5323</v>
      </c>
      <c r="T525" s="37" t="s">
        <v>5453</v>
      </c>
      <c r="AF525" t="s">
        <v>6006</v>
      </c>
    </row>
    <row r="526" spans="5:32">
      <c r="E526" s="2"/>
      <c r="N526" s="37"/>
      <c r="Q526" t="s">
        <v>5323</v>
      </c>
      <c r="R526" s="37" t="s">
        <v>2220</v>
      </c>
      <c r="S526" s="1">
        <v>1</v>
      </c>
      <c r="T526" s="37" t="s">
        <v>507</v>
      </c>
      <c r="AA526" s="20" t="s">
        <v>4044</v>
      </c>
      <c r="AB526" s="19"/>
      <c r="AC526" s="19"/>
      <c r="AD526" s="19"/>
      <c r="AE526" s="19"/>
      <c r="AF526" t="s">
        <v>6006</v>
      </c>
    </row>
    <row r="527" spans="5:32">
      <c r="E527" s="2"/>
      <c r="K527" t="s">
        <v>5323</v>
      </c>
      <c r="L527" s="37" t="s">
        <v>573</v>
      </c>
      <c r="M527" t="s">
        <v>5323</v>
      </c>
      <c r="N527" s="37" t="s">
        <v>10256</v>
      </c>
      <c r="O527" t="s">
        <v>5323</v>
      </c>
      <c r="P527" s="69" t="s">
        <v>2587</v>
      </c>
      <c r="Q527" s="1">
        <v>1</v>
      </c>
      <c r="R527" s="37" t="s">
        <v>2221</v>
      </c>
      <c r="S527" t="s">
        <v>1825</v>
      </c>
      <c r="T527" s="37" t="s">
        <v>140</v>
      </c>
      <c r="AA527" s="19" t="s">
        <v>5323</v>
      </c>
      <c r="AB527" s="82" t="s">
        <v>12093</v>
      </c>
      <c r="AC527" t="s">
        <v>5323</v>
      </c>
      <c r="AD527" s="151" t="s">
        <v>12094</v>
      </c>
      <c r="AF527" t="s">
        <v>6006</v>
      </c>
    </row>
    <row r="528" spans="5:32">
      <c r="E528" s="2"/>
      <c r="K528" s="1">
        <v>1</v>
      </c>
      <c r="L528" s="37" t="s">
        <v>1621</v>
      </c>
      <c r="M528" t="s">
        <v>1825</v>
      </c>
      <c r="N528" s="69" t="s">
        <v>3094</v>
      </c>
      <c r="O528" s="1">
        <v>1</v>
      </c>
      <c r="P528" s="69" t="s">
        <v>7066</v>
      </c>
      <c r="R528" s="37"/>
      <c r="T528" s="112" t="s">
        <v>477</v>
      </c>
      <c r="AA528" s="19" t="s">
        <v>1825</v>
      </c>
      <c r="AB528" s="274" t="s">
        <v>12095</v>
      </c>
      <c r="AC528" t="s">
        <v>1825</v>
      </c>
      <c r="AD528" s="151" t="s">
        <v>12096</v>
      </c>
      <c r="AF528" t="s">
        <v>6006</v>
      </c>
    </row>
    <row r="529" spans="2:32">
      <c r="E529" s="2"/>
      <c r="K529" t="s">
        <v>1825</v>
      </c>
      <c r="L529" s="37" t="s">
        <v>2864</v>
      </c>
      <c r="M529" s="1">
        <v>1</v>
      </c>
      <c r="N529" s="37" t="s">
        <v>5979</v>
      </c>
      <c r="O529" t="s">
        <v>1825</v>
      </c>
      <c r="Q529" t="s">
        <v>5323</v>
      </c>
      <c r="R529" s="37" t="s">
        <v>3605</v>
      </c>
      <c r="T529" s="37"/>
      <c r="V529" s="112" t="s">
        <v>477</v>
      </c>
      <c r="X529" s="112" t="s">
        <v>477</v>
      </c>
      <c r="AA529" s="19" t="s">
        <v>1825</v>
      </c>
      <c r="AB529" s="37" t="s">
        <v>12097</v>
      </c>
      <c r="AF529" t="s">
        <v>6006</v>
      </c>
    </row>
    <row r="530" spans="2:32">
      <c r="E530" s="2"/>
      <c r="M530" t="s">
        <v>1825</v>
      </c>
      <c r="N530" s="37" t="s">
        <v>5325</v>
      </c>
      <c r="O530" t="s">
        <v>5323</v>
      </c>
      <c r="P530" s="37" t="s">
        <v>4532</v>
      </c>
      <c r="Q530" s="1">
        <v>1</v>
      </c>
      <c r="R530" s="37" t="s">
        <v>3606</v>
      </c>
      <c r="U530" t="s">
        <v>5323</v>
      </c>
      <c r="V530" s="69" t="s">
        <v>7269</v>
      </c>
      <c r="W530" t="s">
        <v>5323</v>
      </c>
      <c r="X530" s="69" t="s">
        <v>3513</v>
      </c>
      <c r="AA530" s="19" t="s">
        <v>1825</v>
      </c>
      <c r="AB530" s="181" t="s">
        <v>12098</v>
      </c>
      <c r="AF530" t="s">
        <v>6006</v>
      </c>
    </row>
    <row r="531" spans="2:32">
      <c r="E531" s="2"/>
      <c r="K531" t="s">
        <v>5323</v>
      </c>
      <c r="L531" s="204" t="s">
        <v>5064</v>
      </c>
      <c r="M531" s="1">
        <v>1</v>
      </c>
      <c r="N531" s="37" t="s">
        <v>4421</v>
      </c>
      <c r="O531" s="1">
        <v>1</v>
      </c>
      <c r="P531" s="37" t="s">
        <v>7067</v>
      </c>
      <c r="R531" s="112" t="s">
        <v>477</v>
      </c>
      <c r="U531" s="1">
        <v>1</v>
      </c>
      <c r="V531" s="69" t="s">
        <v>1748</v>
      </c>
      <c r="W531" s="1">
        <v>1</v>
      </c>
      <c r="X531" s="69" t="s">
        <v>512</v>
      </c>
      <c r="AA531" s="19" t="s">
        <v>1825</v>
      </c>
      <c r="AB531" s="274" t="s">
        <v>12099</v>
      </c>
      <c r="AF531" t="s">
        <v>6006</v>
      </c>
    </row>
    <row r="532" spans="2:32">
      <c r="E532" s="2"/>
      <c r="K532" s="1">
        <v>1</v>
      </c>
      <c r="L532" s="204" t="s">
        <v>10260</v>
      </c>
      <c r="N532" s="112" t="s">
        <v>477</v>
      </c>
      <c r="O532" t="s">
        <v>1825</v>
      </c>
      <c r="R532" s="69"/>
      <c r="V532" s="37"/>
      <c r="W532" t="s">
        <v>1825</v>
      </c>
      <c r="AA532" s="19"/>
      <c r="AB532" s="19"/>
      <c r="AC532" s="19"/>
      <c r="AD532" s="19"/>
      <c r="AE532" s="19"/>
      <c r="AF532" t="s">
        <v>6006</v>
      </c>
    </row>
    <row r="533" spans="2:32">
      <c r="E533" s="2"/>
      <c r="K533" t="s">
        <v>1825</v>
      </c>
      <c r="L533" s="204" t="s">
        <v>10259</v>
      </c>
      <c r="M533" t="s">
        <v>5323</v>
      </c>
      <c r="N533" s="204" t="s">
        <v>10257</v>
      </c>
      <c r="O533" t="s">
        <v>5323</v>
      </c>
      <c r="P533" s="69" t="s">
        <v>2587</v>
      </c>
      <c r="T533" s="37"/>
      <c r="V533" s="37"/>
      <c r="W533" t="s">
        <v>5323</v>
      </c>
      <c r="X533" s="92" t="s">
        <v>1992</v>
      </c>
      <c r="AF533" t="s">
        <v>6006</v>
      </c>
    </row>
    <row r="534" spans="2:32">
      <c r="E534" s="2"/>
      <c r="K534" s="1">
        <v>1</v>
      </c>
      <c r="L534" s="204" t="s">
        <v>9751</v>
      </c>
      <c r="M534" s="1">
        <v>1</v>
      </c>
      <c r="N534" s="204" t="s">
        <v>5979</v>
      </c>
      <c r="O534" s="1">
        <v>1</v>
      </c>
      <c r="P534" s="69" t="s">
        <v>7068</v>
      </c>
      <c r="T534" s="37"/>
      <c r="V534" s="37"/>
      <c r="W534" s="1">
        <v>1</v>
      </c>
      <c r="X534" s="69" t="s">
        <v>513</v>
      </c>
      <c r="AF534" t="s">
        <v>6006</v>
      </c>
    </row>
    <row r="535" spans="2:32">
      <c r="E535" s="2"/>
      <c r="I535" s="20" t="s">
        <v>11931</v>
      </c>
      <c r="J535" s="18"/>
      <c r="M535" t="s">
        <v>1825</v>
      </c>
      <c r="N535" s="204" t="s">
        <v>10258</v>
      </c>
      <c r="P535" s="112" t="s">
        <v>477</v>
      </c>
      <c r="R535" s="69"/>
      <c r="T535" s="37"/>
      <c r="AF535" t="s">
        <v>6006</v>
      </c>
    </row>
    <row r="536" spans="2:32">
      <c r="E536" s="2"/>
      <c r="I536" s="19" t="s">
        <v>5323</v>
      </c>
      <c r="J536" s="274" t="s">
        <v>11930</v>
      </c>
      <c r="K536" t="s">
        <v>5323</v>
      </c>
      <c r="L536" s="204" t="s">
        <v>913</v>
      </c>
      <c r="M536" s="1">
        <v>1</v>
      </c>
      <c r="N536" s="204" t="s">
        <v>4421</v>
      </c>
      <c r="O536" t="s">
        <v>5323</v>
      </c>
      <c r="P536" s="37" t="s">
        <v>2849</v>
      </c>
      <c r="R536" s="69"/>
      <c r="T536" s="37"/>
      <c r="U536" t="s">
        <v>5323</v>
      </c>
      <c r="V536" s="37" t="s">
        <v>573</v>
      </c>
      <c r="W536" t="s">
        <v>5323</v>
      </c>
      <c r="X536" s="92" t="s">
        <v>4314</v>
      </c>
      <c r="AF536" t="s">
        <v>6006</v>
      </c>
    </row>
    <row r="537" spans="2:32">
      <c r="E537" s="2"/>
      <c r="I537" s="19" t="s">
        <v>1825</v>
      </c>
      <c r="J537" s="274" t="s">
        <v>11927</v>
      </c>
      <c r="K537" s="1">
        <v>1</v>
      </c>
      <c r="L537" s="204" t="s">
        <v>10260</v>
      </c>
      <c r="O537" s="1">
        <v>1</v>
      </c>
      <c r="P537" s="37" t="s">
        <v>735</v>
      </c>
      <c r="R537" s="69"/>
      <c r="T537" s="37"/>
      <c r="U537" s="1">
        <v>1</v>
      </c>
      <c r="V537" s="37" t="s">
        <v>8499</v>
      </c>
      <c r="W537" s="1">
        <v>1</v>
      </c>
      <c r="X537" s="62" t="s">
        <v>4315</v>
      </c>
      <c r="AF537" t="s">
        <v>6006</v>
      </c>
    </row>
    <row r="538" spans="2:32">
      <c r="E538" s="2"/>
      <c r="I538" s="19" t="s">
        <v>1825</v>
      </c>
      <c r="J538" s="274" t="s">
        <v>11928</v>
      </c>
      <c r="K538" t="s">
        <v>1825</v>
      </c>
      <c r="L538" s="204" t="s">
        <v>10291</v>
      </c>
      <c r="O538" t="s">
        <v>1825</v>
      </c>
      <c r="P538" s="37" t="s">
        <v>2867</v>
      </c>
      <c r="R538" s="69"/>
      <c r="T538" s="37"/>
      <c r="AF538" t="s">
        <v>6006</v>
      </c>
    </row>
    <row r="539" spans="2:32">
      <c r="E539" s="2"/>
      <c r="I539" s="19" t="s">
        <v>1825</v>
      </c>
      <c r="J539" s="274" t="s">
        <v>11929</v>
      </c>
      <c r="K539" s="1">
        <v>1</v>
      </c>
      <c r="L539" s="204" t="s">
        <v>10292</v>
      </c>
      <c r="O539" s="1"/>
      <c r="P539" s="37"/>
      <c r="R539" s="69"/>
      <c r="T539" s="37"/>
      <c r="AF539" t="s">
        <v>6006</v>
      </c>
    </row>
    <row r="540" spans="2:32">
      <c r="E540" s="2"/>
      <c r="I540" s="18"/>
      <c r="J540" s="18"/>
      <c r="K540" s="1"/>
      <c r="L540" s="204"/>
      <c r="R540" s="69"/>
      <c r="T540" s="37"/>
      <c r="AF540" t="s">
        <v>6006</v>
      </c>
    </row>
    <row r="541" spans="2:32">
      <c r="E541" s="2"/>
      <c r="J541" s="204"/>
      <c r="K541" s="1"/>
      <c r="L541" s="204"/>
      <c r="R541" s="69"/>
      <c r="T541" s="37"/>
      <c r="AF541" t="s">
        <v>6006</v>
      </c>
    </row>
    <row r="542" spans="2:32">
      <c r="E542" s="2"/>
      <c r="I542" s="1"/>
      <c r="J542" s="204"/>
      <c r="K542" s="1"/>
      <c r="L542" s="204"/>
      <c r="R542" s="69"/>
      <c r="T542" s="37"/>
      <c r="AF542" t="s">
        <v>6006</v>
      </c>
    </row>
    <row r="543" spans="2:32">
      <c r="E543" s="2"/>
      <c r="L543" s="17"/>
      <c r="O543" s="1"/>
      <c r="P543" s="37"/>
      <c r="R543" s="69"/>
      <c r="T543" s="37"/>
      <c r="AF543" t="s">
        <v>6006</v>
      </c>
    </row>
    <row r="544" spans="2:32">
      <c r="B544" t="s">
        <v>2091</v>
      </c>
      <c r="D544" t="s">
        <v>6007</v>
      </c>
      <c r="F544" t="s">
        <v>5345</v>
      </c>
      <c r="H544" t="s">
        <v>2433</v>
      </c>
      <c r="J544" s="2" t="s">
        <v>2434</v>
      </c>
      <c r="L544" s="2" t="s">
        <v>2435</v>
      </c>
      <c r="N544" s="2" t="s">
        <v>2436</v>
      </c>
      <c r="P544" s="2" t="s">
        <v>2437</v>
      </c>
      <c r="R544" t="s">
        <v>2438</v>
      </c>
      <c r="T544" t="s">
        <v>2439</v>
      </c>
      <c r="V544" t="s">
        <v>2440</v>
      </c>
      <c r="X544" t="s">
        <v>2441</v>
      </c>
      <c r="Z544" t="s">
        <v>2502</v>
      </c>
      <c r="AB544" t="s">
        <v>4231</v>
      </c>
      <c r="AD544" t="s">
        <v>3092</v>
      </c>
      <c r="AF544" t="s">
        <v>6006</v>
      </c>
    </row>
    <row r="545" spans="1:32">
      <c r="B545" t="str">
        <f>B3</f>
        <v>1550-</v>
      </c>
      <c r="D545" t="str">
        <f>D3</f>
        <v>1580-</v>
      </c>
      <c r="F545" t="str">
        <f>F3</f>
        <v>1610-</v>
      </c>
      <c r="H545" t="str">
        <f>H3</f>
        <v xml:space="preserve">1650 - </v>
      </c>
      <c r="J545" t="str">
        <f>J3</f>
        <v xml:space="preserve">1680 - </v>
      </c>
      <c r="L545" t="str">
        <f>L3</f>
        <v>1720-</v>
      </c>
      <c r="N545" t="str">
        <f>N3</f>
        <v>1750-</v>
      </c>
      <c r="P545" t="str">
        <f>P3</f>
        <v>1780-</v>
      </c>
      <c r="R545" t="str">
        <f>R3</f>
        <v>1810-</v>
      </c>
      <c r="T545" t="str">
        <f>T3</f>
        <v>1840-</v>
      </c>
      <c r="V545" t="str">
        <f>V3</f>
        <v>1870-</v>
      </c>
      <c r="X545" t="str">
        <f>X3</f>
        <v>1900-</v>
      </c>
      <c r="Z545" t="str">
        <f>Z3</f>
        <v>1930-</v>
      </c>
      <c r="AB545" t="str">
        <f>AB3</f>
        <v>1960-</v>
      </c>
      <c r="AD545" t="str">
        <f>AD3</f>
        <v>1990-</v>
      </c>
      <c r="AF545" t="s">
        <v>6006</v>
      </c>
    </row>
    <row r="546" spans="1:32">
      <c r="A546" t="s">
        <v>2092</v>
      </c>
      <c r="B546" t="s">
        <v>4918</v>
      </c>
      <c r="C546" t="s">
        <v>2092</v>
      </c>
      <c r="D546" t="s">
        <v>4918</v>
      </c>
      <c r="E546" t="s">
        <v>2092</v>
      </c>
      <c r="F546" t="s">
        <v>4918</v>
      </c>
      <c r="G546" t="s">
        <v>2092</v>
      </c>
      <c r="H546" t="s">
        <v>4918</v>
      </c>
      <c r="I546" t="s">
        <v>2092</v>
      </c>
      <c r="J546" t="s">
        <v>4918</v>
      </c>
      <c r="K546" t="s">
        <v>2092</v>
      </c>
      <c r="L546" t="s">
        <v>4918</v>
      </c>
      <c r="N546" t="s">
        <v>4918</v>
      </c>
      <c r="O546" t="s">
        <v>2092</v>
      </c>
      <c r="P546" t="s">
        <v>4918</v>
      </c>
      <c r="Q546" t="s">
        <v>2092</v>
      </c>
      <c r="R546" t="s">
        <v>4918</v>
      </c>
      <c r="S546" t="s">
        <v>2092</v>
      </c>
      <c r="T546" t="s">
        <v>4918</v>
      </c>
      <c r="V546" t="s">
        <v>4918</v>
      </c>
      <c r="X546" t="s">
        <v>4918</v>
      </c>
      <c r="Z546" t="s">
        <v>4918</v>
      </c>
      <c r="AB546" t="s">
        <v>4918</v>
      </c>
      <c r="AD546" t="s">
        <v>4918</v>
      </c>
      <c r="AE546" t="s">
        <v>3093</v>
      </c>
      <c r="AF546" t="s">
        <v>6006</v>
      </c>
    </row>
    <row r="547" spans="1:32">
      <c r="A547" s="2" t="s">
        <v>5612</v>
      </c>
      <c r="B547" s="1">
        <f>SUM(A5:A543)</f>
        <v>0</v>
      </c>
      <c r="D547" s="1">
        <f>SUM(C5:C543)</f>
        <v>0</v>
      </c>
      <c r="E547" s="1"/>
      <c r="F547" s="1">
        <f>SUM(E5:E543)</f>
        <v>0</v>
      </c>
      <c r="G547" s="1"/>
      <c r="H547" s="1">
        <f>SUM(G5:G543)</f>
        <v>5</v>
      </c>
      <c r="I547" s="1"/>
      <c r="J547" s="1">
        <f>SUM(I5:I543)</f>
        <v>26</v>
      </c>
      <c r="K547" s="1"/>
      <c r="L547" s="1">
        <f>SUM(K5:K543)</f>
        <v>75</v>
      </c>
      <c r="M547" s="1"/>
      <c r="N547" s="1">
        <f>SUM(M5:M543)</f>
        <v>82</v>
      </c>
      <c r="O547" s="1"/>
      <c r="P547" s="1">
        <f>SUM(O5:O543)</f>
        <v>103</v>
      </c>
      <c r="Q547" s="1"/>
      <c r="R547" s="1">
        <f>SUM(Q5:Q543)</f>
        <v>113</v>
      </c>
      <c r="S547" s="1"/>
      <c r="T547" s="1">
        <f>SUM(S5:S543)</f>
        <v>87</v>
      </c>
      <c r="U547" s="1"/>
      <c r="V547" s="1">
        <f>SUM(U5:U543)</f>
        <v>42</v>
      </c>
      <c r="W547" s="1"/>
      <c r="X547" s="1">
        <f>SUM(W5:W543)</f>
        <v>20</v>
      </c>
      <c r="Y547" s="1"/>
      <c r="Z547" s="1">
        <f>SUM(Y5:Y543)</f>
        <v>22</v>
      </c>
      <c r="AA547" s="1"/>
      <c r="AB547" s="1">
        <f>SUM(AA5:AA543)</f>
        <v>8</v>
      </c>
      <c r="AC547" s="1"/>
      <c r="AD547" s="1">
        <f>SUM(AC5:AC543)</f>
        <v>4</v>
      </c>
      <c r="AE547" s="1">
        <f>SUM(B547:AD547)</f>
        <v>587</v>
      </c>
      <c r="AF547" t="s">
        <v>6006</v>
      </c>
    </row>
    <row r="548" spans="1:32">
      <c r="A548" s="2" t="s">
        <v>5957</v>
      </c>
      <c r="B548" s="1">
        <v>0</v>
      </c>
      <c r="D548" s="1">
        <v>0</v>
      </c>
      <c r="E548" s="1"/>
      <c r="F548" s="1">
        <v>0</v>
      </c>
      <c r="G548" s="1"/>
      <c r="H548" s="1">
        <v>1</v>
      </c>
      <c r="I548" s="1"/>
      <c r="J548" s="1">
        <v>4</v>
      </c>
      <c r="K548" s="1"/>
      <c r="L548" s="1">
        <v>5</v>
      </c>
      <c r="M548" s="1"/>
      <c r="N548" s="1">
        <v>8</v>
      </c>
      <c r="O548" s="1"/>
      <c r="P548" s="1">
        <v>7</v>
      </c>
      <c r="Q548" s="1"/>
      <c r="R548" s="1">
        <v>7</v>
      </c>
      <c r="S548" s="1"/>
      <c r="T548" s="1">
        <v>8</v>
      </c>
      <c r="U548" s="1"/>
      <c r="V548" s="1">
        <v>8</v>
      </c>
      <c r="W548" s="1"/>
      <c r="X548" s="1">
        <v>25</v>
      </c>
      <c r="Y548" s="1"/>
      <c r="Z548" s="1">
        <v>23</v>
      </c>
      <c r="AA548" s="1"/>
      <c r="AB548" s="1">
        <v>27</v>
      </c>
      <c r="AC548" s="1"/>
      <c r="AD548" s="1">
        <v>16</v>
      </c>
      <c r="AE548" s="1">
        <f>SUM(B548:AD548)</f>
        <v>139</v>
      </c>
      <c r="AF548" t="s">
        <v>6006</v>
      </c>
    </row>
    <row r="549" spans="1:32">
      <c r="A549" s="2" t="s">
        <v>5745</v>
      </c>
      <c r="B549" s="1">
        <f>B547+B548</f>
        <v>0</v>
      </c>
      <c r="D549" s="1">
        <f>D547+D548</f>
        <v>0</v>
      </c>
      <c r="E549" s="1"/>
      <c r="F549" s="1">
        <f>F547+F548</f>
        <v>0</v>
      </c>
      <c r="G549" s="1"/>
      <c r="H549" s="1">
        <f>H547+H548</f>
        <v>6</v>
      </c>
      <c r="I549" s="1"/>
      <c r="J549" s="1">
        <f>J547+J548</f>
        <v>30</v>
      </c>
      <c r="K549" s="1"/>
      <c r="L549" s="1">
        <f>L547+L548</f>
        <v>80</v>
      </c>
      <c r="M549" s="1"/>
      <c r="N549" s="1">
        <f>N547+N548</f>
        <v>90</v>
      </c>
      <c r="O549" s="1"/>
      <c r="P549" s="1">
        <f>P547+P548</f>
        <v>110</v>
      </c>
      <c r="Q549" s="1"/>
      <c r="R549" s="1">
        <f>R547+R548</f>
        <v>120</v>
      </c>
      <c r="S549" s="1"/>
      <c r="T549" s="1">
        <f>T547+T548</f>
        <v>95</v>
      </c>
      <c r="U549" s="1"/>
      <c r="V549" s="1">
        <f>V547+V548</f>
        <v>50</v>
      </c>
      <c r="W549" s="1"/>
      <c r="X549" s="1">
        <f>X547+X548</f>
        <v>45</v>
      </c>
      <c r="Y549" s="1"/>
      <c r="Z549" s="1">
        <f>Z547+Z548</f>
        <v>45</v>
      </c>
      <c r="AA549" s="1"/>
      <c r="AB549" s="1">
        <f>AB547+AB548</f>
        <v>35</v>
      </c>
      <c r="AC549" s="1"/>
      <c r="AD549" s="1">
        <f>AD547+AD548</f>
        <v>20</v>
      </c>
      <c r="AE549" s="1">
        <f>AE547+AE548</f>
        <v>726</v>
      </c>
      <c r="AF549" t="s">
        <v>6006</v>
      </c>
    </row>
    <row r="550" spans="1:32">
      <c r="B550" t="s">
        <v>6005</v>
      </c>
      <c r="D550" t="s">
        <v>6005</v>
      </c>
      <c r="F550" t="s">
        <v>6005</v>
      </c>
      <c r="H550" t="s">
        <v>6005</v>
      </c>
      <c r="J550" t="s">
        <v>6005</v>
      </c>
      <c r="L550" t="s">
        <v>6005</v>
      </c>
      <c r="N550" t="s">
        <v>6005</v>
      </c>
      <c r="P550" t="s">
        <v>6005</v>
      </c>
      <c r="R550" t="s">
        <v>6005</v>
      </c>
      <c r="T550" t="s">
        <v>6005</v>
      </c>
      <c r="V550" t="s">
        <v>6005</v>
      </c>
      <c r="X550" t="s">
        <v>6005</v>
      </c>
      <c r="Y550" t="s">
        <v>6005</v>
      </c>
      <c r="AA550" t="s">
        <v>6005</v>
      </c>
      <c r="AD550" t="s">
        <v>5958</v>
      </c>
      <c r="AE550" t="s">
        <v>6005</v>
      </c>
      <c r="AF550" t="s">
        <v>6006</v>
      </c>
    </row>
  </sheetData>
  <phoneticPr fontId="0" type="noConversion"/>
  <hyperlinks>
    <hyperlink ref="A104" r:id="rId1" display="http://freepages.genealogy.rootsweb.com/~gregheberle/HEBERLE-IMAGES.htm"/>
    <hyperlink ref="A110" r:id="rId2" display="..\HEBERLE-HOUSES-BUSINESSES-WEBPAGES.htm"/>
    <hyperlink ref="A103" r:id="rId3"/>
    <hyperlink ref="A108" r:id="rId4" display="..\Htm\Sport\Sport.htm"/>
    <hyperlink ref="A101" r:id="rId5" display="..\Htm\Doctors-Professors\DoctorsProfessors.htm"/>
    <hyperlink ref="A102" r:id="rId6" display="..\Htm\Immigration\Migration.htm"/>
    <hyperlink ref="A105" r:id="rId7" display="..\Htm\Politicians\Politicians.htm"/>
    <hyperlink ref="A106" r:id="rId8" display="..\Htm\Publications\Books-Papers.htm"/>
    <hyperlink ref="A107" r:id="rId9" display="..\Htm\Religious\ReligiousProfessionals.htm"/>
    <hyperlink ref="A109" r:id="rId10" display="..\Htm\WarService\WarService.htm"/>
    <hyperlink ref="A111" r:id="rId11"/>
    <hyperlink ref="A112" r:id="rId12"/>
    <hyperlink ref="C1" r:id="rId13"/>
  </hyperlinks>
  <printOptions gridLinesSet="0"/>
  <pageMargins left="0" right="0" top="0.39370078740157483" bottom="0.39370078740157483" header="0.31496062992125984" footer="0.31496062992125984"/>
  <pageSetup paperSize="9" scale="30" fitToHeight="5" orientation="landscape" horizontalDpi="300" r:id="rId14"/>
  <headerFooter alignWithMargins="0">
    <oddHeader>&amp;A</oddHeader>
    <oddFooter>Page &amp;P&amp;R&amp;A</oddFooter>
  </headerFooter>
  <drawing r:id="rId15"/>
  <webPublishItems count="1">
    <webPublishItem id="25161" divId="H-badenw_25161" sourceType="printArea" destinationFile="C:\homepage\Htm\familytree\SBW8Veringenstadt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9"/>
  <sheetViews>
    <sheetView showGridLines="0" topLeftCell="L139" zoomScale="60" workbookViewId="0">
      <selection activeCell="U159" sqref="U159"/>
    </sheetView>
  </sheetViews>
  <sheetFormatPr defaultRowHeight="12.75"/>
  <cols>
    <col min="1" max="1" width="14.140625" customWidth="1"/>
    <col min="2" max="2" width="2.7109375" customWidth="1"/>
    <col min="3" max="3" width="22.7109375" customWidth="1"/>
    <col min="4" max="4" width="2.5703125" customWidth="1"/>
    <col min="5" max="5" width="23.7109375" customWidth="1"/>
    <col min="6" max="6" width="2.5703125" customWidth="1"/>
    <col min="7" max="7" width="29.7109375" customWidth="1"/>
    <col min="8" max="8" width="2.7109375" customWidth="1"/>
    <col min="9" max="9" width="29.140625" customWidth="1"/>
    <col min="10" max="10" width="3" customWidth="1"/>
    <col min="11" max="11" width="33" customWidth="1"/>
    <col min="12" max="12" width="3" customWidth="1"/>
    <col min="13" max="13" width="30.5703125" customWidth="1"/>
    <col min="14" max="14" width="3" customWidth="1"/>
    <col min="15" max="15" width="32.140625" customWidth="1"/>
    <col min="16" max="16" width="2.7109375" customWidth="1"/>
    <col min="17" max="17" width="31.140625" customWidth="1"/>
    <col min="18" max="18" width="3" customWidth="1"/>
    <col min="19" max="19" width="30" customWidth="1"/>
    <col min="20" max="20" width="3" customWidth="1"/>
    <col min="21" max="21" width="33.42578125" customWidth="1"/>
    <col min="22" max="22" width="3" customWidth="1"/>
    <col min="23" max="23" width="30.28515625" customWidth="1"/>
    <col min="24" max="24" width="2.7109375" customWidth="1"/>
    <col min="25" max="25" width="29.42578125" customWidth="1"/>
    <col min="26" max="26" width="3" customWidth="1"/>
    <col min="27" max="27" width="17.42578125" customWidth="1"/>
    <col min="28" max="28" width="2.7109375" customWidth="1"/>
    <col min="29" max="29" width="27.140625" customWidth="1"/>
    <col min="30" max="30" width="2.7109375" customWidth="1"/>
    <col min="31" max="31" width="20.5703125" customWidth="1"/>
    <col min="32" max="32" width="2.42578125" customWidth="1"/>
    <col min="33" max="33" width="21.140625" customWidth="1"/>
    <col min="34" max="34" width="13.28515625" customWidth="1"/>
    <col min="35" max="35" width="2.7109375" customWidth="1"/>
  </cols>
  <sheetData>
    <row r="1" spans="1:35" ht="30">
      <c r="A1" s="6" t="s">
        <v>3039</v>
      </c>
      <c r="B1" s="6"/>
      <c r="C1" s="6"/>
      <c r="D1" s="262" t="s">
        <v>1345</v>
      </c>
      <c r="I1" t="s">
        <v>6005</v>
      </c>
      <c r="K1" t="s">
        <v>6005</v>
      </c>
      <c r="M1" t="s">
        <v>6005</v>
      </c>
      <c r="O1" t="s">
        <v>6005</v>
      </c>
      <c r="Q1" t="s">
        <v>6005</v>
      </c>
      <c r="S1" t="s">
        <v>6005</v>
      </c>
      <c r="U1" t="s">
        <v>6005</v>
      </c>
      <c r="W1" t="s">
        <v>6005</v>
      </c>
      <c r="X1" t="s">
        <v>6006</v>
      </c>
      <c r="Y1" t="s">
        <v>6005</v>
      </c>
      <c r="AA1" t="s">
        <v>6005</v>
      </c>
      <c r="AC1" t="s">
        <v>6005</v>
      </c>
      <c r="AE1" t="s">
        <v>6005</v>
      </c>
      <c r="AG1" t="s">
        <v>6445</v>
      </c>
      <c r="AH1" t="s">
        <v>6005</v>
      </c>
      <c r="AI1" t="s">
        <v>6006</v>
      </c>
    </row>
    <row r="2" spans="1:35">
      <c r="C2" t="s">
        <v>4404</v>
      </c>
      <c r="E2" t="s">
        <v>2091</v>
      </c>
      <c r="G2" t="s">
        <v>6007</v>
      </c>
      <c r="I2" t="s">
        <v>5345</v>
      </c>
      <c r="K2" t="s">
        <v>2433</v>
      </c>
      <c r="M2" t="s">
        <v>2434</v>
      </c>
      <c r="O2" t="s">
        <v>2435</v>
      </c>
      <c r="Q2" t="s">
        <v>2436</v>
      </c>
      <c r="S2" t="s">
        <v>2437</v>
      </c>
      <c r="U2" t="s">
        <v>2438</v>
      </c>
      <c r="W2" t="s">
        <v>2439</v>
      </c>
      <c r="Y2" t="s">
        <v>2440</v>
      </c>
      <c r="AA2" t="s">
        <v>2441</v>
      </c>
      <c r="AC2" t="s">
        <v>2502</v>
      </c>
      <c r="AE2" t="s">
        <v>4231</v>
      </c>
      <c r="AG2" t="s">
        <v>3092</v>
      </c>
      <c r="AI2" t="s">
        <v>6006</v>
      </c>
    </row>
    <row r="3" spans="1:35">
      <c r="C3" t="s">
        <v>5599</v>
      </c>
      <c r="E3" t="s">
        <v>5600</v>
      </c>
      <c r="G3" t="s">
        <v>5601</v>
      </c>
      <c r="I3" t="s">
        <v>5923</v>
      </c>
      <c r="K3" t="s">
        <v>3838</v>
      </c>
      <c r="M3" t="s">
        <v>3837</v>
      </c>
      <c r="O3" t="s">
        <v>695</v>
      </c>
      <c r="Q3" t="s">
        <v>696</v>
      </c>
      <c r="S3" t="s">
        <v>697</v>
      </c>
      <c r="U3" t="s">
        <v>698</v>
      </c>
      <c r="W3" t="s">
        <v>699</v>
      </c>
      <c r="Y3" t="s">
        <v>700</v>
      </c>
      <c r="AA3" t="s">
        <v>701</v>
      </c>
      <c r="AC3" t="s">
        <v>702</v>
      </c>
      <c r="AE3" t="s">
        <v>703</v>
      </c>
      <c r="AG3" t="s">
        <v>704</v>
      </c>
      <c r="AI3" t="s">
        <v>6006</v>
      </c>
    </row>
    <row r="4" spans="1:35">
      <c r="C4" t="s">
        <v>4918</v>
      </c>
      <c r="E4" t="s">
        <v>4918</v>
      </c>
      <c r="G4" t="s">
        <v>4918</v>
      </c>
      <c r="I4" t="s">
        <v>4918</v>
      </c>
      <c r="J4" t="s">
        <v>2092</v>
      </c>
      <c r="K4" t="s">
        <v>4918</v>
      </c>
      <c r="L4" t="s">
        <v>2092</v>
      </c>
      <c r="M4" t="s">
        <v>4918</v>
      </c>
      <c r="N4" t="s">
        <v>2092</v>
      </c>
      <c r="O4" t="s">
        <v>4918</v>
      </c>
      <c r="Q4" t="s">
        <v>4918</v>
      </c>
      <c r="R4" t="s">
        <v>2092</v>
      </c>
      <c r="S4" t="s">
        <v>4918</v>
      </c>
      <c r="T4" t="s">
        <v>2092</v>
      </c>
      <c r="U4" t="s">
        <v>4918</v>
      </c>
      <c r="V4" t="s">
        <v>4919</v>
      </c>
      <c r="W4" t="s">
        <v>4918</v>
      </c>
      <c r="X4" t="s">
        <v>4919</v>
      </c>
      <c r="Y4" t="s">
        <v>4918</v>
      </c>
      <c r="Z4" t="s">
        <v>4919</v>
      </c>
      <c r="AA4" t="s">
        <v>4918</v>
      </c>
      <c r="AB4" t="s">
        <v>4919</v>
      </c>
      <c r="AC4" t="s">
        <v>4918</v>
      </c>
      <c r="AD4" t="s">
        <v>4919</v>
      </c>
      <c r="AE4" t="s">
        <v>4918</v>
      </c>
      <c r="AF4" t="s">
        <v>4919</v>
      </c>
      <c r="AG4" t="s">
        <v>4918</v>
      </c>
      <c r="AH4" t="s">
        <v>4918</v>
      </c>
      <c r="AI4" t="s">
        <v>6006</v>
      </c>
    </row>
    <row r="5" spans="1:35">
      <c r="A5" s="4" t="s">
        <v>3914</v>
      </c>
      <c r="H5" s="247" t="s">
        <v>9512</v>
      </c>
      <c r="U5" s="223"/>
      <c r="X5" t="s">
        <v>5323</v>
      </c>
      <c r="Y5" s="223" t="s">
        <v>9244</v>
      </c>
      <c r="Z5" t="s">
        <v>5323</v>
      </c>
      <c r="AA5" s="223" t="s">
        <v>953</v>
      </c>
      <c r="AD5" t="s">
        <v>5323</v>
      </c>
      <c r="AE5" s="181" t="s">
        <v>7435</v>
      </c>
      <c r="AI5" t="s">
        <v>6006</v>
      </c>
    </row>
    <row r="6" spans="1:35">
      <c r="A6" s="4" t="s">
        <v>5731</v>
      </c>
      <c r="H6" s="27" t="s">
        <v>1988</v>
      </c>
      <c r="P6" t="s">
        <v>5323</v>
      </c>
      <c r="Q6" s="71" t="s">
        <v>4049</v>
      </c>
      <c r="R6" t="s">
        <v>5323</v>
      </c>
      <c r="S6" s="170" t="s">
        <v>7215</v>
      </c>
      <c r="T6" s="1"/>
      <c r="U6" s="223"/>
      <c r="X6" s="1">
        <v>1</v>
      </c>
      <c r="Y6" s="223" t="s">
        <v>590</v>
      </c>
      <c r="Z6" s="1">
        <v>1</v>
      </c>
      <c r="AA6" s="223" t="s">
        <v>9246</v>
      </c>
      <c r="AD6" s="1">
        <v>1</v>
      </c>
      <c r="AE6" s="181" t="s">
        <v>7434</v>
      </c>
      <c r="AI6" t="s">
        <v>6006</v>
      </c>
    </row>
    <row r="7" spans="1:35">
      <c r="A7" s="11" t="s">
        <v>2972</v>
      </c>
      <c r="H7" s="162" t="s">
        <v>374</v>
      </c>
      <c r="P7" s="1">
        <v>1</v>
      </c>
      <c r="Q7" s="69" t="s">
        <v>3213</v>
      </c>
      <c r="R7" s="1">
        <v>1</v>
      </c>
      <c r="S7" s="169" t="s">
        <v>4000</v>
      </c>
      <c r="U7" s="223"/>
      <c r="X7" t="s">
        <v>1825</v>
      </c>
      <c r="Y7" s="223" t="s">
        <v>9245</v>
      </c>
      <c r="AI7" t="s">
        <v>6006</v>
      </c>
    </row>
    <row r="8" spans="1:35">
      <c r="A8" s="8" t="s">
        <v>106</v>
      </c>
      <c r="N8" t="s">
        <v>5323</v>
      </c>
      <c r="O8" s="71" t="s">
        <v>2408</v>
      </c>
      <c r="P8" t="s">
        <v>1825</v>
      </c>
      <c r="Q8" s="112" t="s">
        <v>478</v>
      </c>
      <c r="R8" t="s">
        <v>1825</v>
      </c>
      <c r="S8" s="169" t="s">
        <v>7216</v>
      </c>
      <c r="U8" s="223"/>
      <c r="X8" s="1">
        <v>1</v>
      </c>
      <c r="Y8" s="223" t="s">
        <v>5334</v>
      </c>
      <c r="AB8" t="s">
        <v>5323</v>
      </c>
      <c r="AC8" s="181" t="s">
        <v>7437</v>
      </c>
      <c r="AI8" t="s">
        <v>6006</v>
      </c>
    </row>
    <row r="9" spans="1:35">
      <c r="A9" s="273" t="s">
        <v>12009</v>
      </c>
      <c r="N9" s="1">
        <v>1</v>
      </c>
      <c r="O9" s="69" t="s">
        <v>3223</v>
      </c>
      <c r="P9" t="s">
        <v>5323</v>
      </c>
      <c r="Q9" s="69" t="s">
        <v>1880</v>
      </c>
      <c r="T9" s="1"/>
      <c r="U9" s="223"/>
      <c r="AB9" s="1">
        <v>1</v>
      </c>
      <c r="AC9" s="181" t="s">
        <v>7438</v>
      </c>
      <c r="AI9" t="s">
        <v>6006</v>
      </c>
    </row>
    <row r="10" spans="1:35">
      <c r="A10" t="s">
        <v>783</v>
      </c>
      <c r="N10" t="s">
        <v>1825</v>
      </c>
      <c r="O10" s="70" t="s">
        <v>4489</v>
      </c>
      <c r="P10" s="1">
        <v>1</v>
      </c>
      <c r="Q10" s="69" t="s">
        <v>1881</v>
      </c>
      <c r="AI10" t="s">
        <v>6006</v>
      </c>
    </row>
    <row r="11" spans="1:35">
      <c r="A11" t="s">
        <v>1411</v>
      </c>
      <c r="N11" t="s">
        <v>1825</v>
      </c>
      <c r="O11" s="69" t="s">
        <v>3211</v>
      </c>
      <c r="P11" s="1"/>
      <c r="Q11" s="69"/>
    </row>
    <row r="12" spans="1:35">
      <c r="N12" s="1">
        <v>1</v>
      </c>
      <c r="O12" s="69" t="s">
        <v>3212</v>
      </c>
      <c r="P12" t="s">
        <v>5323</v>
      </c>
      <c r="Q12" s="69" t="s">
        <v>1303</v>
      </c>
      <c r="R12" t="s">
        <v>5323</v>
      </c>
      <c r="S12" s="69" t="s">
        <v>5777</v>
      </c>
      <c r="T12" t="s">
        <v>5323</v>
      </c>
      <c r="U12" s="204" t="s">
        <v>10587</v>
      </c>
      <c r="V12" t="s">
        <v>5323</v>
      </c>
      <c r="W12" s="238" t="s">
        <v>9461</v>
      </c>
      <c r="X12" t="s">
        <v>5323</v>
      </c>
      <c r="Y12" s="238" t="s">
        <v>3507</v>
      </c>
      <c r="Z12" t="s">
        <v>5323</v>
      </c>
      <c r="AA12" s="256" t="s">
        <v>3507</v>
      </c>
      <c r="AI12" t="s">
        <v>6006</v>
      </c>
    </row>
    <row r="13" spans="1:35">
      <c r="A13" s="66" t="s">
        <v>4568</v>
      </c>
      <c r="N13" t="s">
        <v>1825</v>
      </c>
      <c r="O13" s="71"/>
      <c r="P13" s="1">
        <v>1</v>
      </c>
      <c r="Q13" s="69" t="s">
        <v>6154</v>
      </c>
      <c r="R13" s="1">
        <v>1</v>
      </c>
      <c r="S13" s="69" t="s">
        <v>5964</v>
      </c>
      <c r="T13" s="1">
        <v>1</v>
      </c>
      <c r="U13" s="204" t="s">
        <v>1413</v>
      </c>
      <c r="V13" s="1">
        <v>1</v>
      </c>
      <c r="W13" s="238" t="s">
        <v>600</v>
      </c>
      <c r="X13" s="1">
        <v>1</v>
      </c>
      <c r="Y13" s="238" t="s">
        <v>9459</v>
      </c>
      <c r="Z13" s="1">
        <v>1</v>
      </c>
      <c r="AA13" s="256" t="s">
        <v>10019</v>
      </c>
      <c r="AE13" s="37"/>
      <c r="AI13" t="s">
        <v>6006</v>
      </c>
    </row>
    <row r="14" spans="1:35">
      <c r="A14" s="66" t="s">
        <v>1686</v>
      </c>
      <c r="N14" t="s">
        <v>1825</v>
      </c>
      <c r="P14" t="s">
        <v>1825</v>
      </c>
      <c r="Q14" s="260" t="s">
        <v>10031</v>
      </c>
      <c r="R14" t="s">
        <v>1825</v>
      </c>
      <c r="T14" t="s">
        <v>1825</v>
      </c>
      <c r="U14" s="204" t="s">
        <v>10588</v>
      </c>
      <c r="V14" t="s">
        <v>1825</v>
      </c>
      <c r="W14" s="204" t="s">
        <v>11766</v>
      </c>
      <c r="X14" t="s">
        <v>1825</v>
      </c>
      <c r="Y14" s="238" t="s">
        <v>9460</v>
      </c>
      <c r="Z14" t="s">
        <v>1825</v>
      </c>
      <c r="AA14" s="256" t="s">
        <v>10020</v>
      </c>
      <c r="AI14" t="s">
        <v>6006</v>
      </c>
    </row>
    <row r="15" spans="1:35">
      <c r="A15" s="66" t="s">
        <v>886</v>
      </c>
      <c r="B15" s="4"/>
      <c r="C15" s="4"/>
      <c r="K15" s="69"/>
      <c r="N15" t="s">
        <v>1825</v>
      </c>
      <c r="P15" t="s">
        <v>1825</v>
      </c>
      <c r="Q15" s="69" t="s">
        <v>6826</v>
      </c>
      <c r="R15" t="s">
        <v>5323</v>
      </c>
      <c r="S15" s="69" t="s">
        <v>3702</v>
      </c>
      <c r="T15" s="1">
        <v>1</v>
      </c>
      <c r="U15" s="204" t="s">
        <v>1706</v>
      </c>
      <c r="V15" s="1">
        <v>1</v>
      </c>
      <c r="W15" s="238" t="s">
        <v>590</v>
      </c>
      <c r="AI15" t="s">
        <v>6006</v>
      </c>
    </row>
    <row r="16" spans="1:35">
      <c r="B16" s="4"/>
      <c r="C16" s="4"/>
      <c r="K16" s="69"/>
      <c r="N16" t="s">
        <v>1825</v>
      </c>
      <c r="P16" s="1">
        <v>1</v>
      </c>
      <c r="Q16" s="69" t="s">
        <v>10032</v>
      </c>
      <c r="R16" s="1">
        <v>1</v>
      </c>
      <c r="S16" s="69" t="s">
        <v>1803</v>
      </c>
      <c r="X16" s="20" t="s">
        <v>10910</v>
      </c>
      <c r="Y16" s="19"/>
      <c r="Z16" s="19"/>
      <c r="AI16" t="s">
        <v>6006</v>
      </c>
    </row>
    <row r="17" spans="1:35">
      <c r="A17" s="224" t="s">
        <v>12250</v>
      </c>
      <c r="B17" s="11"/>
      <c r="C17" s="11"/>
      <c r="N17" t="s">
        <v>5323</v>
      </c>
      <c r="O17" s="69" t="s">
        <v>4620</v>
      </c>
      <c r="P17" t="s">
        <v>1825</v>
      </c>
      <c r="Q17" s="256" t="s">
        <v>10033</v>
      </c>
      <c r="R17" t="s">
        <v>1825</v>
      </c>
      <c r="X17" s="19" t="s">
        <v>5323</v>
      </c>
      <c r="Y17" s="207" t="s">
        <v>2183</v>
      </c>
      <c r="Z17" s="19"/>
      <c r="AD17" s="57" t="s">
        <v>98</v>
      </c>
      <c r="AE17" s="19"/>
      <c r="AF17" s="19"/>
      <c r="AG17" s="19"/>
      <c r="AH17" s="19"/>
      <c r="AI17" t="s">
        <v>6006</v>
      </c>
    </row>
    <row r="18" spans="1:35">
      <c r="A18" s="224" t="s">
        <v>12251</v>
      </c>
      <c r="B18" s="2"/>
      <c r="C18" s="2"/>
      <c r="I18" s="69"/>
      <c r="K18" s="69"/>
      <c r="N18" s="1">
        <v>1</v>
      </c>
      <c r="O18" s="69" t="s">
        <v>3616</v>
      </c>
      <c r="P18" t="s">
        <v>1825</v>
      </c>
      <c r="Q18" s="69"/>
      <c r="R18" t="s">
        <v>5323</v>
      </c>
      <c r="S18" s="69" t="s">
        <v>3703</v>
      </c>
      <c r="X18" s="19" t="s">
        <v>1825</v>
      </c>
      <c r="Y18" s="204" t="s">
        <v>10909</v>
      </c>
      <c r="Z18" s="19"/>
      <c r="AD18" s="19" t="s">
        <v>5323</v>
      </c>
      <c r="AE18" s="164" t="s">
        <v>2803</v>
      </c>
      <c r="AI18" t="s">
        <v>6006</v>
      </c>
    </row>
    <row r="19" spans="1:35">
      <c r="A19" s="224" t="s">
        <v>12252</v>
      </c>
      <c r="B19" s="2"/>
      <c r="C19" s="2"/>
      <c r="I19" s="69"/>
      <c r="K19" s="69"/>
      <c r="N19" t="s">
        <v>1825</v>
      </c>
      <c r="P19" t="s">
        <v>5323</v>
      </c>
      <c r="Q19" s="69" t="s">
        <v>5789</v>
      </c>
      <c r="R19" s="1">
        <v>1</v>
      </c>
      <c r="S19" s="69" t="s">
        <v>3525</v>
      </c>
      <c r="X19" s="19"/>
      <c r="Y19" s="19"/>
      <c r="Z19" s="19"/>
      <c r="AD19" s="19" t="s">
        <v>1825</v>
      </c>
      <c r="AE19" s="164" t="s">
        <v>96</v>
      </c>
      <c r="AI19" t="s">
        <v>6006</v>
      </c>
    </row>
    <row r="20" spans="1:35">
      <c r="A20" s="16" t="s">
        <v>5795</v>
      </c>
      <c r="N20" t="s">
        <v>5323</v>
      </c>
      <c r="O20" s="71" t="s">
        <v>5027</v>
      </c>
      <c r="P20" s="1">
        <v>1</v>
      </c>
      <c r="Q20" s="69" t="s">
        <v>3643</v>
      </c>
      <c r="AD20" s="19" t="s">
        <v>1825</v>
      </c>
      <c r="AE20" s="164" t="s">
        <v>97</v>
      </c>
      <c r="AI20" t="s">
        <v>6006</v>
      </c>
    </row>
    <row r="21" spans="1:35">
      <c r="A21" t="s">
        <v>4350</v>
      </c>
      <c r="K21" s="69"/>
      <c r="N21" s="1">
        <v>1</v>
      </c>
      <c r="O21" s="69" t="s">
        <v>3184</v>
      </c>
      <c r="P21" t="s">
        <v>1825</v>
      </c>
      <c r="AD21" s="19"/>
      <c r="AE21" s="19"/>
      <c r="AF21" s="19"/>
      <c r="AG21" s="19"/>
      <c r="AH21" s="19"/>
      <c r="AI21" t="s">
        <v>6006</v>
      </c>
    </row>
    <row r="22" spans="1:35">
      <c r="A22" t="s">
        <v>941</v>
      </c>
      <c r="K22" s="69"/>
      <c r="N22" t="s">
        <v>1825</v>
      </c>
      <c r="P22" t="s">
        <v>5323</v>
      </c>
      <c r="Q22" s="69" t="s">
        <v>5681</v>
      </c>
      <c r="R22" t="s">
        <v>5323</v>
      </c>
      <c r="S22" s="204" t="s">
        <v>10473</v>
      </c>
      <c r="T22" t="s">
        <v>5323</v>
      </c>
      <c r="U22" s="204" t="s">
        <v>5978</v>
      </c>
      <c r="AI22" t="s">
        <v>6006</v>
      </c>
    </row>
    <row r="23" spans="1:35">
      <c r="A23" t="s">
        <v>3431</v>
      </c>
      <c r="N23" t="s">
        <v>5323</v>
      </c>
      <c r="O23" s="71" t="s">
        <v>2852</v>
      </c>
      <c r="P23" s="1">
        <v>1</v>
      </c>
      <c r="Q23" s="69" t="s">
        <v>5638</v>
      </c>
      <c r="R23" s="1">
        <v>1</v>
      </c>
      <c r="S23" s="204" t="s">
        <v>2419</v>
      </c>
      <c r="T23" s="1">
        <v>1</v>
      </c>
      <c r="U23" s="204" t="s">
        <v>10472</v>
      </c>
      <c r="AI23" t="s">
        <v>6006</v>
      </c>
    </row>
    <row r="24" spans="1:35">
      <c r="A24" t="s">
        <v>3432</v>
      </c>
      <c r="B24" s="66"/>
      <c r="C24" s="66"/>
      <c r="K24" s="69"/>
      <c r="N24" s="1">
        <v>1</v>
      </c>
      <c r="O24" s="69" t="s">
        <v>205</v>
      </c>
      <c r="P24" t="s">
        <v>1825</v>
      </c>
      <c r="R24" t="s">
        <v>1825</v>
      </c>
      <c r="S24" s="204" t="s">
        <v>10474</v>
      </c>
      <c r="U24" s="69"/>
      <c r="AB24" s="20" t="s">
        <v>1850</v>
      </c>
      <c r="AC24" s="19"/>
      <c r="AI24" t="s">
        <v>6006</v>
      </c>
    </row>
    <row r="25" spans="1:35">
      <c r="A25" t="s">
        <v>3433</v>
      </c>
      <c r="B25" s="66"/>
      <c r="C25" s="66"/>
      <c r="K25" s="69"/>
      <c r="N25" t="s">
        <v>1825</v>
      </c>
      <c r="O25" s="70" t="s">
        <v>5171</v>
      </c>
      <c r="P25" t="s">
        <v>5323</v>
      </c>
      <c r="Q25" s="69" t="s">
        <v>6155</v>
      </c>
      <c r="R25" s="1">
        <v>1</v>
      </c>
      <c r="S25" s="204" t="s">
        <v>5650</v>
      </c>
      <c r="AB25" s="19" t="s">
        <v>5323</v>
      </c>
      <c r="AC25" s="151" t="s">
        <v>1845</v>
      </c>
      <c r="AD25" t="s">
        <v>5323</v>
      </c>
      <c r="AE25" s="151" t="s">
        <v>3269</v>
      </c>
      <c r="AI25" t="s">
        <v>6006</v>
      </c>
    </row>
    <row r="26" spans="1:35">
      <c r="A26" t="s">
        <v>5947</v>
      </c>
      <c r="B26" s="66"/>
      <c r="C26" s="66"/>
      <c r="K26" s="70"/>
      <c r="N26" t="s">
        <v>1825</v>
      </c>
      <c r="O26" s="69" t="s">
        <v>1661</v>
      </c>
      <c r="P26" s="1">
        <v>1</v>
      </c>
      <c r="Q26" s="69" t="s">
        <v>1838</v>
      </c>
      <c r="AB26" s="19" t="s">
        <v>1825</v>
      </c>
      <c r="AC26" s="151" t="s">
        <v>1844</v>
      </c>
      <c r="AD26" s="1">
        <v>1</v>
      </c>
      <c r="AE26" s="151" t="s">
        <v>5333</v>
      </c>
      <c r="AI26" t="s">
        <v>6006</v>
      </c>
    </row>
    <row r="27" spans="1:35">
      <c r="K27" s="69"/>
      <c r="N27" s="1">
        <v>1</v>
      </c>
      <c r="O27" s="69" t="s">
        <v>5979</v>
      </c>
      <c r="P27" t="s">
        <v>1825</v>
      </c>
      <c r="AB27" s="19" t="s">
        <v>1825</v>
      </c>
      <c r="AC27" s="151" t="s">
        <v>1849</v>
      </c>
      <c r="AD27" t="s">
        <v>1825</v>
      </c>
      <c r="AE27" s="151" t="s">
        <v>7867</v>
      </c>
      <c r="AI27" t="s">
        <v>6006</v>
      </c>
    </row>
    <row r="28" spans="1:35">
      <c r="A28" s="16" t="s">
        <v>3983</v>
      </c>
      <c r="B28" s="16"/>
      <c r="C28" s="16"/>
      <c r="K28" s="69"/>
      <c r="N28" t="s">
        <v>1825</v>
      </c>
      <c r="P28" t="s">
        <v>5323</v>
      </c>
      <c r="Q28" s="69" t="s">
        <v>953</v>
      </c>
      <c r="AB28" s="19" t="s">
        <v>1825</v>
      </c>
      <c r="AC28" s="151" t="s">
        <v>1847</v>
      </c>
      <c r="AD28" t="s">
        <v>1825</v>
      </c>
      <c r="AI28" t="s">
        <v>6006</v>
      </c>
    </row>
    <row r="29" spans="1:35">
      <c r="A29" t="s">
        <v>5392</v>
      </c>
      <c r="C29" s="2"/>
      <c r="N29" t="s">
        <v>5323</v>
      </c>
      <c r="O29" s="69" t="s">
        <v>6455</v>
      </c>
      <c r="P29" s="1">
        <v>1</v>
      </c>
      <c r="Q29" s="69" t="s">
        <v>1832</v>
      </c>
      <c r="AB29" s="19" t="s">
        <v>1825</v>
      </c>
      <c r="AC29" s="151" t="s">
        <v>1846</v>
      </c>
      <c r="AD29" t="s">
        <v>5323</v>
      </c>
      <c r="AE29" s="82" t="s">
        <v>4512</v>
      </c>
      <c r="AI29" t="s">
        <v>6006</v>
      </c>
    </row>
    <row r="30" spans="1:35">
      <c r="A30" t="s">
        <v>4171</v>
      </c>
      <c r="C30" s="16"/>
      <c r="N30" s="1">
        <v>1</v>
      </c>
      <c r="O30" s="69" t="s">
        <v>206</v>
      </c>
      <c r="P30" t="s">
        <v>1825</v>
      </c>
      <c r="AB30" s="19" t="s">
        <v>1825</v>
      </c>
      <c r="AC30" s="151" t="s">
        <v>1848</v>
      </c>
      <c r="AD30" s="1">
        <v>1</v>
      </c>
      <c r="AE30" s="62" t="s">
        <v>5332</v>
      </c>
      <c r="AI30" t="s">
        <v>6006</v>
      </c>
    </row>
    <row r="31" spans="1:35">
      <c r="L31" t="s">
        <v>5323</v>
      </c>
      <c r="M31" s="69" t="s">
        <v>5973</v>
      </c>
      <c r="N31" t="s">
        <v>1825</v>
      </c>
      <c r="P31" t="s">
        <v>5323</v>
      </c>
      <c r="Q31" s="69" t="s">
        <v>2314</v>
      </c>
      <c r="U31" s="112" t="s">
        <v>478</v>
      </c>
      <c r="AB31" s="19"/>
      <c r="AC31" s="19"/>
      <c r="AD31" t="s">
        <v>1825</v>
      </c>
      <c r="AE31" s="62" t="s">
        <v>7865</v>
      </c>
      <c r="AI31" t="s">
        <v>6006</v>
      </c>
    </row>
    <row r="32" spans="1:35">
      <c r="A32" s="16" t="s">
        <v>5091</v>
      </c>
      <c r="L32" s="1">
        <v>1</v>
      </c>
      <c r="M32" s="69" t="s">
        <v>3718</v>
      </c>
      <c r="N32" t="s">
        <v>5323</v>
      </c>
      <c r="O32" s="69" t="s">
        <v>1342</v>
      </c>
      <c r="P32" s="1">
        <v>1</v>
      </c>
      <c r="Q32" s="69" t="s">
        <v>1490</v>
      </c>
      <c r="T32" t="s">
        <v>5323</v>
      </c>
      <c r="U32" s="71" t="s">
        <v>2444</v>
      </c>
      <c r="AD32" t="s">
        <v>1825</v>
      </c>
      <c r="AE32" s="151" t="s">
        <v>7866</v>
      </c>
      <c r="AI32" t="s">
        <v>6006</v>
      </c>
    </row>
    <row r="33" spans="1:35">
      <c r="A33" s="16" t="s">
        <v>7095</v>
      </c>
      <c r="L33" t="s">
        <v>1825</v>
      </c>
      <c r="M33" s="37"/>
      <c r="N33" s="1">
        <v>1</v>
      </c>
      <c r="O33" s="69" t="s">
        <v>4621</v>
      </c>
      <c r="P33" t="s">
        <v>1825</v>
      </c>
      <c r="T33" s="1">
        <v>1</v>
      </c>
      <c r="U33" s="69" t="s">
        <v>5850</v>
      </c>
      <c r="AI33" t="s">
        <v>6006</v>
      </c>
    </row>
    <row r="34" spans="1:35">
      <c r="L34" t="s">
        <v>5323</v>
      </c>
      <c r="M34" s="69" t="s">
        <v>2492</v>
      </c>
      <c r="N34" t="s">
        <v>1825</v>
      </c>
      <c r="P34" t="s">
        <v>5323</v>
      </c>
      <c r="Q34" s="71" t="s">
        <v>1304</v>
      </c>
      <c r="R34" t="s">
        <v>5323</v>
      </c>
      <c r="S34" s="71" t="s">
        <v>3549</v>
      </c>
      <c r="T34" t="s">
        <v>1825</v>
      </c>
      <c r="AI34" t="s">
        <v>6006</v>
      </c>
    </row>
    <row r="35" spans="1:35">
      <c r="A35" s="36" t="s">
        <v>3648</v>
      </c>
      <c r="L35" s="1">
        <v>1</v>
      </c>
      <c r="M35" s="69" t="s">
        <v>3718</v>
      </c>
      <c r="N35" t="s">
        <v>5323</v>
      </c>
      <c r="O35" s="69" t="s">
        <v>4622</v>
      </c>
      <c r="P35" s="1">
        <v>1</v>
      </c>
      <c r="Q35" s="69" t="s">
        <v>1491</v>
      </c>
      <c r="R35" s="1">
        <v>1</v>
      </c>
      <c r="S35" s="69" t="s">
        <v>1646</v>
      </c>
      <c r="T35" t="s">
        <v>5323</v>
      </c>
      <c r="U35" s="71" t="s">
        <v>5851</v>
      </c>
      <c r="AB35" t="s">
        <v>5323</v>
      </c>
      <c r="AC35" s="210" t="s">
        <v>8375</v>
      </c>
      <c r="AD35" t="s">
        <v>5323</v>
      </c>
      <c r="AE35" s="210" t="s">
        <v>3269</v>
      </c>
      <c r="AI35" t="s">
        <v>6006</v>
      </c>
    </row>
    <row r="36" spans="1:35">
      <c r="A36" s="121" t="s">
        <v>4272</v>
      </c>
      <c r="G36" s="69"/>
      <c r="L36" t="s">
        <v>1825</v>
      </c>
      <c r="N36" s="1">
        <v>1</v>
      </c>
      <c r="O36" s="69" t="s">
        <v>3619</v>
      </c>
      <c r="P36" s="1">
        <v>1</v>
      </c>
      <c r="Q36" s="69" t="s">
        <v>3548</v>
      </c>
      <c r="T36" s="1">
        <v>1</v>
      </c>
      <c r="U36" s="69" t="s">
        <v>1549</v>
      </c>
      <c r="AB36" s="1">
        <v>1</v>
      </c>
      <c r="AC36" s="223" t="s">
        <v>10</v>
      </c>
      <c r="AD36" s="1">
        <v>1</v>
      </c>
      <c r="AE36" s="223" t="s">
        <v>8812</v>
      </c>
      <c r="AI36" t="s">
        <v>6006</v>
      </c>
    </row>
    <row r="37" spans="1:35">
      <c r="A37" s="122" t="s">
        <v>4273</v>
      </c>
      <c r="L37" t="s">
        <v>5323</v>
      </c>
      <c r="M37" s="69" t="s">
        <v>4107</v>
      </c>
      <c r="N37" t="s">
        <v>1825</v>
      </c>
      <c r="P37" t="s">
        <v>1825</v>
      </c>
      <c r="Q37" s="69"/>
      <c r="S37" s="71"/>
      <c r="T37" t="s">
        <v>1825</v>
      </c>
      <c r="AB37" t="s">
        <v>1825</v>
      </c>
      <c r="AC37" s="210" t="s">
        <v>8376</v>
      </c>
      <c r="AD37" t="s">
        <v>1825</v>
      </c>
      <c r="AE37" s="210" t="s">
        <v>8373</v>
      </c>
      <c r="AI37" t="s">
        <v>6006</v>
      </c>
    </row>
    <row r="38" spans="1:35">
      <c r="A38" s="136" t="s">
        <v>4975</v>
      </c>
      <c r="B38" s="78"/>
      <c r="C38" s="78"/>
      <c r="L38" s="1">
        <v>1</v>
      </c>
      <c r="M38" s="69" t="s">
        <v>3719</v>
      </c>
      <c r="N38" t="s">
        <v>5323</v>
      </c>
      <c r="O38" s="69" t="s">
        <v>3270</v>
      </c>
      <c r="P38" t="s">
        <v>5323</v>
      </c>
      <c r="Q38" s="69" t="s">
        <v>2315</v>
      </c>
      <c r="S38" s="69"/>
      <c r="T38" t="s">
        <v>5323</v>
      </c>
      <c r="U38" s="71" t="s">
        <v>4049</v>
      </c>
      <c r="AB38" s="1">
        <v>1</v>
      </c>
      <c r="AC38" s="223" t="s">
        <v>11</v>
      </c>
      <c r="AD38" t="s">
        <v>1825</v>
      </c>
      <c r="AE38" s="210" t="s">
        <v>8374</v>
      </c>
      <c r="AI38" t="s">
        <v>6006</v>
      </c>
    </row>
    <row r="39" spans="1:35">
      <c r="A39" s="137" t="s">
        <v>4976</v>
      </c>
      <c r="B39" s="83"/>
      <c r="C39" s="83"/>
      <c r="L39" t="s">
        <v>1825</v>
      </c>
      <c r="N39" s="1">
        <v>1</v>
      </c>
      <c r="O39" s="69" t="s">
        <v>4623</v>
      </c>
      <c r="P39" s="1">
        <v>1</v>
      </c>
      <c r="Q39" s="69" t="s">
        <v>1799</v>
      </c>
      <c r="T39" s="1">
        <v>1</v>
      </c>
      <c r="U39" s="69" t="s">
        <v>9250</v>
      </c>
      <c r="AD39" t="s">
        <v>1825</v>
      </c>
      <c r="AE39" s="210" t="s">
        <v>8596</v>
      </c>
      <c r="AI39" t="s">
        <v>6006</v>
      </c>
    </row>
    <row r="40" spans="1:35">
      <c r="A40" s="138" t="s">
        <v>4274</v>
      </c>
      <c r="L40" t="s">
        <v>5323</v>
      </c>
      <c r="M40" s="69" t="s">
        <v>3720</v>
      </c>
      <c r="N40" t="s">
        <v>1825</v>
      </c>
      <c r="O40" s="69"/>
      <c r="P40" t="s">
        <v>1825</v>
      </c>
      <c r="Q40" s="69"/>
      <c r="S40" s="71"/>
      <c r="T40" t="s">
        <v>1825</v>
      </c>
      <c r="AD40" t="s">
        <v>1825</v>
      </c>
      <c r="AE40" s="210"/>
      <c r="AI40" t="s">
        <v>6006</v>
      </c>
    </row>
    <row r="41" spans="1:35">
      <c r="A41" s="125" t="s">
        <v>4275</v>
      </c>
      <c r="B41" s="16"/>
      <c r="C41" s="16"/>
      <c r="L41" s="1">
        <v>1</v>
      </c>
      <c r="M41" s="69" t="s">
        <v>4824</v>
      </c>
      <c r="N41" t="s">
        <v>5323</v>
      </c>
      <c r="O41" s="238" t="s">
        <v>9406</v>
      </c>
      <c r="P41" t="s">
        <v>5323</v>
      </c>
      <c r="Q41" s="69" t="s">
        <v>4580</v>
      </c>
      <c r="S41" s="69"/>
      <c r="T41" t="s">
        <v>5323</v>
      </c>
      <c r="U41" s="69" t="s">
        <v>2337</v>
      </c>
      <c r="AD41" t="s">
        <v>5323</v>
      </c>
      <c r="AE41" s="210" t="s">
        <v>1325</v>
      </c>
      <c r="AI41" t="s">
        <v>6006</v>
      </c>
    </row>
    <row r="42" spans="1:35">
      <c r="A42" s="123" t="s">
        <v>2147</v>
      </c>
      <c r="L42" t="s">
        <v>1825</v>
      </c>
      <c r="M42" s="37"/>
      <c r="N42" s="1">
        <v>1</v>
      </c>
      <c r="O42" s="69" t="s">
        <v>4354</v>
      </c>
      <c r="P42" s="1">
        <v>1</v>
      </c>
      <c r="Q42" s="69" t="s">
        <v>5511</v>
      </c>
      <c r="T42" s="1">
        <v>1</v>
      </c>
      <c r="U42" s="69" t="s">
        <v>1137</v>
      </c>
      <c r="AD42" s="1">
        <v>1</v>
      </c>
      <c r="AE42" s="210" t="s">
        <v>5578</v>
      </c>
      <c r="AI42" t="s">
        <v>6006</v>
      </c>
    </row>
    <row r="43" spans="1:35">
      <c r="A43" s="139" t="s">
        <v>3926</v>
      </c>
      <c r="L43" t="s">
        <v>5323</v>
      </c>
      <c r="M43" s="69" t="s">
        <v>3270</v>
      </c>
      <c r="N43" t="s">
        <v>1825</v>
      </c>
      <c r="O43" s="223" t="s">
        <v>8804</v>
      </c>
      <c r="Q43" s="69"/>
      <c r="T43" t="s">
        <v>1825</v>
      </c>
      <c r="AI43" t="s">
        <v>6006</v>
      </c>
    </row>
    <row r="44" spans="1:35">
      <c r="A44" s="124" t="s">
        <v>3927</v>
      </c>
      <c r="L44" s="1">
        <v>1</v>
      </c>
      <c r="M44" s="69" t="s">
        <v>4825</v>
      </c>
      <c r="N44" s="1">
        <v>1</v>
      </c>
      <c r="O44" s="69" t="s">
        <v>10168</v>
      </c>
      <c r="P44" t="s">
        <v>5323</v>
      </c>
      <c r="Q44" s="69" t="s">
        <v>2276</v>
      </c>
      <c r="T44" t="s">
        <v>5323</v>
      </c>
      <c r="U44" s="71" t="s">
        <v>4551</v>
      </c>
      <c r="AD44" s="20" t="s">
        <v>9511</v>
      </c>
      <c r="AE44" s="19"/>
      <c r="AF44" s="19"/>
      <c r="AG44" s="19"/>
      <c r="AH44" s="19"/>
      <c r="AI44" t="s">
        <v>6006</v>
      </c>
    </row>
    <row r="45" spans="1:35">
      <c r="A45" s="140" t="s">
        <v>1806</v>
      </c>
      <c r="L45" t="s">
        <v>1825</v>
      </c>
      <c r="M45" s="274" t="s">
        <v>11897</v>
      </c>
      <c r="N45" s="1">
        <v>1</v>
      </c>
      <c r="O45" s="69" t="s">
        <v>6153</v>
      </c>
      <c r="P45" s="1">
        <v>1</v>
      </c>
      <c r="Q45" s="69" t="s">
        <v>2277</v>
      </c>
      <c r="T45" s="1">
        <v>1</v>
      </c>
      <c r="U45" s="69" t="s">
        <v>854</v>
      </c>
      <c r="AD45" s="19" t="s">
        <v>5323</v>
      </c>
      <c r="AE45" s="164" t="s">
        <v>4695</v>
      </c>
      <c r="AI45" t="s">
        <v>6006</v>
      </c>
    </row>
    <row r="46" spans="1:35">
      <c r="A46" s="222" t="s">
        <v>8643</v>
      </c>
      <c r="L46" t="s">
        <v>1825</v>
      </c>
      <c r="M46" s="274" t="s">
        <v>11898</v>
      </c>
      <c r="N46" t="s">
        <v>1825</v>
      </c>
      <c r="P46" t="s">
        <v>1825</v>
      </c>
      <c r="Q46" s="69"/>
      <c r="T46" t="s">
        <v>1825</v>
      </c>
      <c r="AD46" s="19" t="s">
        <v>1825</v>
      </c>
      <c r="AE46" s="223" t="s">
        <v>6042</v>
      </c>
      <c r="AI46" t="s">
        <v>6006</v>
      </c>
    </row>
    <row r="47" spans="1:35">
      <c r="A47" s="112" t="s">
        <v>469</v>
      </c>
      <c r="D47" t="s">
        <v>5323</v>
      </c>
      <c r="E47" s="71" t="s">
        <v>4298</v>
      </c>
      <c r="F47" t="s">
        <v>5323</v>
      </c>
      <c r="G47" s="71" t="s">
        <v>3310</v>
      </c>
      <c r="L47" t="s">
        <v>1825</v>
      </c>
      <c r="M47" s="37"/>
      <c r="N47" t="s">
        <v>5323</v>
      </c>
      <c r="O47" s="69" t="s">
        <v>2315</v>
      </c>
      <c r="P47" t="s">
        <v>5323</v>
      </c>
      <c r="Q47" s="71" t="s">
        <v>4234</v>
      </c>
      <c r="R47" t="s">
        <v>5323</v>
      </c>
      <c r="S47" s="69" t="s">
        <v>5777</v>
      </c>
      <c r="T47" t="s">
        <v>5323</v>
      </c>
      <c r="U47" s="71" t="s">
        <v>855</v>
      </c>
      <c r="AD47" s="19" t="s">
        <v>1825</v>
      </c>
      <c r="AE47" s="249" t="s">
        <v>9625</v>
      </c>
      <c r="AI47" t="s">
        <v>6006</v>
      </c>
    </row>
    <row r="48" spans="1:35">
      <c r="A48" s="113" t="s">
        <v>470</v>
      </c>
      <c r="D48" s="1">
        <v>1</v>
      </c>
      <c r="E48" s="69" t="s">
        <v>5062</v>
      </c>
      <c r="F48" s="1">
        <v>1</v>
      </c>
      <c r="G48" s="69" t="s">
        <v>2156</v>
      </c>
      <c r="L48" t="s">
        <v>5323</v>
      </c>
      <c r="M48" s="69" t="s">
        <v>2638</v>
      </c>
      <c r="N48" s="1">
        <v>1</v>
      </c>
      <c r="O48" s="69" t="s">
        <v>1320</v>
      </c>
      <c r="P48" s="1">
        <v>1</v>
      </c>
      <c r="Q48" s="69" t="s">
        <v>7819</v>
      </c>
      <c r="R48" s="1">
        <v>1</v>
      </c>
      <c r="S48" s="69" t="s">
        <v>3014</v>
      </c>
      <c r="T48" s="1">
        <v>1</v>
      </c>
      <c r="U48" s="69" t="s">
        <v>1136</v>
      </c>
      <c r="AD48" s="19" t="s">
        <v>1825</v>
      </c>
      <c r="AE48" s="249" t="s">
        <v>9626</v>
      </c>
      <c r="AI48" t="s">
        <v>6006</v>
      </c>
    </row>
    <row r="49" spans="1:35">
      <c r="A49" s="112" t="s">
        <v>478</v>
      </c>
      <c r="B49" s="26"/>
      <c r="C49" s="26"/>
      <c r="E49" s="112" t="s">
        <v>478</v>
      </c>
      <c r="L49" s="1">
        <v>1</v>
      </c>
      <c r="M49" s="69" t="s">
        <v>2639</v>
      </c>
      <c r="N49" t="s">
        <v>1825</v>
      </c>
      <c r="P49" s="1">
        <v>1</v>
      </c>
      <c r="Q49" s="69" t="s">
        <v>6825</v>
      </c>
      <c r="T49" t="s">
        <v>1825</v>
      </c>
      <c r="AD49" s="19"/>
      <c r="AE49" s="19"/>
      <c r="AF49" s="19"/>
      <c r="AG49" s="19"/>
      <c r="AH49" s="19"/>
      <c r="AI49" t="s">
        <v>6006</v>
      </c>
    </row>
    <row r="50" spans="1:35">
      <c r="B50" s="37"/>
      <c r="C50" s="37"/>
      <c r="L50" t="s">
        <v>1825</v>
      </c>
      <c r="N50" t="s">
        <v>5323</v>
      </c>
      <c r="O50" s="69" t="s">
        <v>2073</v>
      </c>
      <c r="P50" t="s">
        <v>1825</v>
      </c>
      <c r="R50" t="s">
        <v>5323</v>
      </c>
      <c r="S50" s="71" t="s">
        <v>10467</v>
      </c>
      <c r="T50" t="s">
        <v>5323</v>
      </c>
      <c r="U50" s="69" t="s">
        <v>4042</v>
      </c>
      <c r="AI50" t="s">
        <v>6006</v>
      </c>
    </row>
    <row r="51" spans="1:35">
      <c r="A51" s="23" t="s">
        <v>934</v>
      </c>
      <c r="B51" s="69"/>
      <c r="C51" s="69"/>
      <c r="D51" t="s">
        <v>5323</v>
      </c>
      <c r="E51" s="71" t="s">
        <v>4768</v>
      </c>
      <c r="F51" t="s">
        <v>5323</v>
      </c>
      <c r="G51" s="71" t="s">
        <v>6571</v>
      </c>
      <c r="L51" t="s">
        <v>5323</v>
      </c>
      <c r="M51" s="71" t="s">
        <v>1319</v>
      </c>
      <c r="N51" s="1">
        <v>1</v>
      </c>
      <c r="O51" s="69" t="s">
        <v>4624</v>
      </c>
      <c r="P51" t="s">
        <v>5323</v>
      </c>
      <c r="Q51" s="71" t="s">
        <v>207</v>
      </c>
      <c r="R51" s="1">
        <v>1</v>
      </c>
      <c r="S51" s="69" t="s">
        <v>2114</v>
      </c>
      <c r="T51" s="1">
        <v>1</v>
      </c>
      <c r="U51" s="69" t="s">
        <v>1135</v>
      </c>
      <c r="AF51" s="20" t="s">
        <v>9684</v>
      </c>
      <c r="AG51" s="19"/>
      <c r="AH51" s="19"/>
      <c r="AI51" t="s">
        <v>6006</v>
      </c>
    </row>
    <row r="52" spans="1:35">
      <c r="A52" s="23" t="s">
        <v>3512</v>
      </c>
      <c r="D52" t="s">
        <v>1825</v>
      </c>
      <c r="E52" s="72" t="s">
        <v>4769</v>
      </c>
      <c r="F52" s="1">
        <v>1</v>
      </c>
      <c r="G52" s="69" t="s">
        <v>6572</v>
      </c>
      <c r="L52" s="1">
        <v>1</v>
      </c>
      <c r="M52" s="69" t="s">
        <v>4861</v>
      </c>
      <c r="N52" s="19" t="s">
        <v>1825</v>
      </c>
      <c r="O52" s="20" t="s">
        <v>7203</v>
      </c>
      <c r="P52" s="1">
        <v>1</v>
      </c>
      <c r="Q52" s="69" t="s">
        <v>7820</v>
      </c>
      <c r="R52" t="s">
        <v>1825</v>
      </c>
      <c r="S52" s="204" t="s">
        <v>11731</v>
      </c>
      <c r="T52" t="s">
        <v>1825</v>
      </c>
      <c r="AF52" s="19" t="s">
        <v>5323</v>
      </c>
      <c r="AG52" s="169" t="s">
        <v>7155</v>
      </c>
      <c r="AI52" t="s">
        <v>6006</v>
      </c>
    </row>
    <row r="53" spans="1:35">
      <c r="B53" s="23"/>
      <c r="C53" s="23"/>
      <c r="D53" s="1">
        <v>1</v>
      </c>
      <c r="E53" s="69" t="s">
        <v>4770</v>
      </c>
      <c r="F53" t="s">
        <v>1825</v>
      </c>
      <c r="L53" t="s">
        <v>1825</v>
      </c>
      <c r="M53" s="70" t="s">
        <v>3281</v>
      </c>
      <c r="N53" s="19" t="s">
        <v>1825</v>
      </c>
      <c r="O53" s="169" t="s">
        <v>7204</v>
      </c>
      <c r="P53" t="s">
        <v>1825</v>
      </c>
      <c r="R53" s="1">
        <v>1</v>
      </c>
      <c r="S53" s="69" t="s">
        <v>1130</v>
      </c>
      <c r="T53" t="s">
        <v>5323</v>
      </c>
      <c r="U53" s="71" t="s">
        <v>5493</v>
      </c>
      <c r="AF53" s="19" t="s">
        <v>1825</v>
      </c>
      <c r="AG53" s="169" t="s">
        <v>7864</v>
      </c>
      <c r="AI53" t="s">
        <v>6006</v>
      </c>
    </row>
    <row r="54" spans="1:35">
      <c r="B54" s="23"/>
      <c r="C54" s="23"/>
      <c r="F54" t="s">
        <v>5323</v>
      </c>
      <c r="G54" s="69" t="s">
        <v>4998</v>
      </c>
      <c r="L54" t="s">
        <v>1825</v>
      </c>
      <c r="M54" s="69" t="s">
        <v>7424</v>
      </c>
      <c r="N54" s="19" t="s">
        <v>1825</v>
      </c>
      <c r="O54" s="173" t="s">
        <v>7200</v>
      </c>
      <c r="P54" t="s">
        <v>5323</v>
      </c>
      <c r="Q54" s="69" t="s">
        <v>953</v>
      </c>
      <c r="R54" t="s">
        <v>1825</v>
      </c>
      <c r="T54" s="1">
        <v>1</v>
      </c>
      <c r="U54" s="69" t="s">
        <v>1134</v>
      </c>
      <c r="AF54" s="19" t="s">
        <v>1825</v>
      </c>
      <c r="AG54" s="223" t="s">
        <v>8813</v>
      </c>
      <c r="AI54" t="s">
        <v>6006</v>
      </c>
    </row>
    <row r="55" spans="1:35">
      <c r="E55" s="112" t="s">
        <v>478</v>
      </c>
      <c r="F55" s="1">
        <v>1</v>
      </c>
      <c r="G55" s="69" t="s">
        <v>6573</v>
      </c>
      <c r="L55" s="1">
        <v>1</v>
      </c>
      <c r="M55" s="69" t="s">
        <v>4106</v>
      </c>
      <c r="N55" s="19" t="s">
        <v>1825</v>
      </c>
      <c r="O55" s="169" t="s">
        <v>7201</v>
      </c>
      <c r="P55" s="1">
        <v>1</v>
      </c>
      <c r="Q55" s="69" t="s">
        <v>1131</v>
      </c>
      <c r="R55" t="s">
        <v>5323</v>
      </c>
      <c r="S55" s="69" t="s">
        <v>4826</v>
      </c>
      <c r="T55" t="s">
        <v>1825</v>
      </c>
      <c r="U55" s="69"/>
      <c r="AF55" s="19"/>
      <c r="AG55" s="19"/>
      <c r="AH55" s="19"/>
      <c r="AI55" t="s">
        <v>6006</v>
      </c>
    </row>
    <row r="56" spans="1:35">
      <c r="D56" t="s">
        <v>5323</v>
      </c>
      <c r="E56" s="69" t="s">
        <v>5231</v>
      </c>
      <c r="F56" t="s">
        <v>1825</v>
      </c>
      <c r="G56" s="69"/>
      <c r="L56" t="s">
        <v>1825</v>
      </c>
      <c r="M56" s="69" t="s">
        <v>7425</v>
      </c>
      <c r="N56" s="19" t="s">
        <v>1825</v>
      </c>
      <c r="O56" s="169" t="s">
        <v>7202</v>
      </c>
      <c r="P56" t="s">
        <v>1825</v>
      </c>
      <c r="R56" s="1">
        <v>1</v>
      </c>
      <c r="S56" s="69" t="s">
        <v>1129</v>
      </c>
      <c r="T56" t="s">
        <v>5323</v>
      </c>
      <c r="U56" s="71" t="s">
        <v>2495</v>
      </c>
      <c r="AI56" t="s">
        <v>6006</v>
      </c>
    </row>
    <row r="57" spans="1:35">
      <c r="C57" s="112" t="s">
        <v>478</v>
      </c>
      <c r="D57" s="1">
        <v>1</v>
      </c>
      <c r="E57" s="69" t="s">
        <v>3258</v>
      </c>
      <c r="F57" t="s">
        <v>5323</v>
      </c>
      <c r="G57" s="69" t="s">
        <v>6540</v>
      </c>
      <c r="L57" s="1">
        <v>1</v>
      </c>
      <c r="M57" s="69" t="s">
        <v>5720</v>
      </c>
      <c r="N57" s="19" t="s">
        <v>1825</v>
      </c>
      <c r="O57" s="164" t="s">
        <v>4421</v>
      </c>
      <c r="P57" t="s">
        <v>5323</v>
      </c>
      <c r="Q57" s="69" t="s">
        <v>2073</v>
      </c>
      <c r="R57" t="s">
        <v>1825</v>
      </c>
      <c r="T57" s="1">
        <v>1</v>
      </c>
      <c r="U57" s="69" t="s">
        <v>1133</v>
      </c>
      <c r="AI57" t="s">
        <v>6006</v>
      </c>
    </row>
    <row r="58" spans="1:35">
      <c r="B58" t="s">
        <v>5323</v>
      </c>
      <c r="C58" s="69" t="s">
        <v>3744</v>
      </c>
      <c r="D58" t="s">
        <v>1825</v>
      </c>
      <c r="F58" s="1">
        <v>1</v>
      </c>
      <c r="G58" s="69" t="s">
        <v>6541</v>
      </c>
      <c r="L58" t="s">
        <v>1825</v>
      </c>
      <c r="N58" s="18"/>
      <c r="O58" s="18"/>
      <c r="P58" s="1">
        <v>1</v>
      </c>
      <c r="Q58" s="69" t="s">
        <v>1150</v>
      </c>
      <c r="R58" t="s">
        <v>5323</v>
      </c>
      <c r="S58" s="69" t="s">
        <v>4826</v>
      </c>
      <c r="T58" t="s">
        <v>1825</v>
      </c>
      <c r="U58" s="69"/>
      <c r="AI58" t="s">
        <v>6006</v>
      </c>
    </row>
    <row r="59" spans="1:35">
      <c r="B59" s="1">
        <v>1</v>
      </c>
      <c r="C59" s="69" t="s">
        <v>805</v>
      </c>
      <c r="D59" t="s">
        <v>5323</v>
      </c>
      <c r="E59" s="69" t="s">
        <v>4401</v>
      </c>
      <c r="L59" t="s">
        <v>1825</v>
      </c>
      <c r="P59" t="s">
        <v>1825</v>
      </c>
      <c r="R59" s="1">
        <v>1</v>
      </c>
      <c r="S59" s="69" t="s">
        <v>1128</v>
      </c>
      <c r="T59" t="s">
        <v>5323</v>
      </c>
      <c r="U59" s="71" t="s">
        <v>6204</v>
      </c>
      <c r="AI59" t="s">
        <v>6006</v>
      </c>
    </row>
    <row r="60" spans="1:35">
      <c r="B60" t="s">
        <v>1825</v>
      </c>
      <c r="C60" s="70" t="s">
        <v>1968</v>
      </c>
      <c r="D60" s="1">
        <v>1</v>
      </c>
      <c r="E60" s="69" t="s">
        <v>4403</v>
      </c>
      <c r="L60" t="s">
        <v>1825</v>
      </c>
      <c r="P60" t="s">
        <v>5323</v>
      </c>
      <c r="Q60" s="69" t="s">
        <v>2314</v>
      </c>
      <c r="R60" t="s">
        <v>1825</v>
      </c>
      <c r="T60" s="1">
        <v>1</v>
      </c>
      <c r="U60" s="69" t="s">
        <v>1132</v>
      </c>
      <c r="AI60" t="s">
        <v>6006</v>
      </c>
    </row>
    <row r="61" spans="1:35">
      <c r="B61" t="s">
        <v>1825</v>
      </c>
      <c r="C61" s="69" t="s">
        <v>6804</v>
      </c>
      <c r="D61" t="s">
        <v>1825</v>
      </c>
      <c r="L61" t="s">
        <v>1825</v>
      </c>
      <c r="P61" s="1">
        <v>1</v>
      </c>
      <c r="Q61" s="69" t="s">
        <v>1150</v>
      </c>
      <c r="R61" t="s">
        <v>5323</v>
      </c>
      <c r="S61" s="69" t="s">
        <v>4826</v>
      </c>
      <c r="T61" t="s">
        <v>1825</v>
      </c>
      <c r="AI61" t="s">
        <v>6006</v>
      </c>
    </row>
    <row r="62" spans="1:35">
      <c r="B62" s="1">
        <v>1</v>
      </c>
      <c r="C62" s="69" t="s">
        <v>1967</v>
      </c>
      <c r="D62" t="s">
        <v>5323</v>
      </c>
      <c r="E62" s="69" t="s">
        <v>2587</v>
      </c>
      <c r="L62" t="s">
        <v>1825</v>
      </c>
      <c r="P62" t="s">
        <v>1825</v>
      </c>
      <c r="R62" s="1">
        <v>1</v>
      </c>
      <c r="S62" s="69" t="s">
        <v>1127</v>
      </c>
      <c r="T62" t="s">
        <v>5323</v>
      </c>
      <c r="U62" s="71" t="s">
        <v>4797</v>
      </c>
      <c r="AI62" t="s">
        <v>6006</v>
      </c>
    </row>
    <row r="63" spans="1:35">
      <c r="D63" s="1">
        <v>1</v>
      </c>
      <c r="E63" s="69" t="s">
        <v>4407</v>
      </c>
      <c r="L63" t="s">
        <v>1825</v>
      </c>
      <c r="P63" t="s">
        <v>5323</v>
      </c>
      <c r="Q63" s="71" t="s">
        <v>4235</v>
      </c>
      <c r="R63" t="s">
        <v>1825</v>
      </c>
      <c r="T63" s="1">
        <v>1</v>
      </c>
      <c r="U63" s="69" t="s">
        <v>4798</v>
      </c>
      <c r="AI63" t="s">
        <v>6006</v>
      </c>
    </row>
    <row r="64" spans="1:35">
      <c r="D64" t="s">
        <v>1825</v>
      </c>
      <c r="E64" s="69"/>
      <c r="G64" s="112" t="s">
        <v>478</v>
      </c>
      <c r="I64" s="112" t="s">
        <v>478</v>
      </c>
      <c r="L64" t="s">
        <v>1825</v>
      </c>
      <c r="P64" s="1">
        <v>1</v>
      </c>
      <c r="Q64" s="69" t="s">
        <v>1151</v>
      </c>
      <c r="R64" t="s">
        <v>5323</v>
      </c>
      <c r="S64" s="71" t="s">
        <v>5026</v>
      </c>
      <c r="AI64" t="s">
        <v>6006</v>
      </c>
    </row>
    <row r="65" spans="4:35">
      <c r="D65" t="s">
        <v>5323</v>
      </c>
      <c r="E65" s="69" t="s">
        <v>4037</v>
      </c>
      <c r="F65" t="s">
        <v>5323</v>
      </c>
      <c r="G65" s="69" t="s">
        <v>8332</v>
      </c>
      <c r="H65" t="s">
        <v>5323</v>
      </c>
      <c r="I65" s="69" t="s">
        <v>2337</v>
      </c>
      <c r="L65" t="s">
        <v>1825</v>
      </c>
      <c r="P65" t="s">
        <v>1825</v>
      </c>
      <c r="Q65" s="70" t="s">
        <v>3164</v>
      </c>
      <c r="R65" s="1">
        <v>1</v>
      </c>
      <c r="S65" s="69" t="s">
        <v>1126</v>
      </c>
      <c r="AI65" t="s">
        <v>6006</v>
      </c>
    </row>
    <row r="66" spans="4:35">
      <c r="D66" s="1">
        <v>1</v>
      </c>
      <c r="E66" s="69" t="s">
        <v>1963</v>
      </c>
      <c r="F66" s="1">
        <v>1</v>
      </c>
      <c r="G66" s="69" t="s">
        <v>4912</v>
      </c>
      <c r="H66" s="1">
        <v>1</v>
      </c>
      <c r="I66" s="69" t="s">
        <v>6568</v>
      </c>
      <c r="L66" t="s">
        <v>1825</v>
      </c>
      <c r="P66" s="1">
        <v>1</v>
      </c>
      <c r="Q66" s="69" t="s">
        <v>2113</v>
      </c>
      <c r="R66" t="s">
        <v>1825</v>
      </c>
      <c r="AI66" t="s">
        <v>6006</v>
      </c>
    </row>
    <row r="67" spans="4:35">
      <c r="D67" t="s">
        <v>5579</v>
      </c>
      <c r="F67" t="s">
        <v>1825</v>
      </c>
      <c r="G67" s="70" t="s">
        <v>1968</v>
      </c>
      <c r="H67" t="s">
        <v>1825</v>
      </c>
      <c r="L67" t="s">
        <v>1825</v>
      </c>
      <c r="N67" t="s">
        <v>5323</v>
      </c>
      <c r="O67" s="71" t="s">
        <v>5532</v>
      </c>
      <c r="P67" t="s">
        <v>1825</v>
      </c>
      <c r="Q67" s="69" t="s">
        <v>3075</v>
      </c>
      <c r="R67" t="s">
        <v>5323</v>
      </c>
      <c r="S67" s="69" t="s">
        <v>3031</v>
      </c>
      <c r="AI67" t="s">
        <v>6006</v>
      </c>
    </row>
    <row r="68" spans="4:35">
      <c r="D68" t="s">
        <v>5323</v>
      </c>
      <c r="E68" s="69" t="s">
        <v>3540</v>
      </c>
      <c r="F68" s="1">
        <v>1</v>
      </c>
      <c r="G68" s="69" t="s">
        <v>4337</v>
      </c>
      <c r="H68" t="s">
        <v>5323</v>
      </c>
      <c r="I68" s="69" t="s">
        <v>5977</v>
      </c>
      <c r="L68" t="s">
        <v>1825</v>
      </c>
      <c r="N68" s="1">
        <v>1</v>
      </c>
      <c r="O68" s="69" t="s">
        <v>4674</v>
      </c>
      <c r="P68" s="1">
        <v>1</v>
      </c>
      <c r="Q68" s="69" t="s">
        <v>3076</v>
      </c>
      <c r="R68" s="1">
        <v>1</v>
      </c>
      <c r="S68" s="69" t="s">
        <v>118</v>
      </c>
      <c r="AI68" t="s">
        <v>6006</v>
      </c>
    </row>
    <row r="69" spans="4:35">
      <c r="D69" s="1">
        <v>1</v>
      </c>
      <c r="E69" s="69" t="s">
        <v>6542</v>
      </c>
      <c r="F69" s="1">
        <v>1</v>
      </c>
      <c r="G69" s="69" t="s">
        <v>6567</v>
      </c>
      <c r="H69" s="1">
        <v>1</v>
      </c>
      <c r="I69" s="69" t="s">
        <v>858</v>
      </c>
      <c r="L69" t="s">
        <v>1825</v>
      </c>
      <c r="N69" t="s">
        <v>1825</v>
      </c>
      <c r="P69" t="s">
        <v>1825</v>
      </c>
      <c r="R69" t="s">
        <v>1825</v>
      </c>
      <c r="AI69" t="s">
        <v>6006</v>
      </c>
    </row>
    <row r="70" spans="4:35">
      <c r="D70" t="s">
        <v>1825</v>
      </c>
      <c r="G70" s="69"/>
      <c r="H70" t="s">
        <v>1825</v>
      </c>
      <c r="L70" t="s">
        <v>1825</v>
      </c>
      <c r="N70" t="s">
        <v>5323</v>
      </c>
      <c r="O70" s="71" t="s">
        <v>1822</v>
      </c>
      <c r="P70" t="s">
        <v>5323</v>
      </c>
      <c r="Q70" s="71" t="s">
        <v>1878</v>
      </c>
      <c r="R70" t="s">
        <v>5323</v>
      </c>
      <c r="S70" s="71" t="s">
        <v>5203</v>
      </c>
      <c r="AI70" t="s">
        <v>6006</v>
      </c>
    </row>
    <row r="71" spans="4:35">
      <c r="D71" t="s">
        <v>5323</v>
      </c>
      <c r="E71" s="69" t="s">
        <v>3826</v>
      </c>
      <c r="G71" s="69"/>
      <c r="H71" t="s">
        <v>5323</v>
      </c>
      <c r="I71" s="69" t="s">
        <v>5255</v>
      </c>
      <c r="L71" t="s">
        <v>1825</v>
      </c>
      <c r="N71" t="s">
        <v>1825</v>
      </c>
      <c r="O71" s="71" t="s">
        <v>5431</v>
      </c>
      <c r="P71" s="1">
        <v>1</v>
      </c>
      <c r="Q71" s="69" t="s">
        <v>1879</v>
      </c>
      <c r="R71" s="1">
        <v>1</v>
      </c>
      <c r="S71" s="69" t="s">
        <v>9249</v>
      </c>
      <c r="AI71" t="s">
        <v>6006</v>
      </c>
    </row>
    <row r="72" spans="4:35">
      <c r="D72" s="1">
        <v>1</v>
      </c>
      <c r="E72" s="69" t="s">
        <v>2209</v>
      </c>
      <c r="G72" s="69"/>
      <c r="H72" s="1">
        <v>1</v>
      </c>
      <c r="I72" s="69" t="s">
        <v>859</v>
      </c>
      <c r="L72" t="s">
        <v>1825</v>
      </c>
      <c r="N72" s="1">
        <v>1</v>
      </c>
      <c r="O72" s="69" t="s">
        <v>4675</v>
      </c>
      <c r="AI72" t="s">
        <v>6006</v>
      </c>
    </row>
    <row r="73" spans="4:35">
      <c r="D73" t="s">
        <v>1825</v>
      </c>
      <c r="L73" t="s">
        <v>1825</v>
      </c>
      <c r="N73" t="s">
        <v>1825</v>
      </c>
      <c r="O73" s="70" t="s">
        <v>3164</v>
      </c>
      <c r="P73" t="s">
        <v>5323</v>
      </c>
      <c r="Q73" s="69" t="s">
        <v>4949</v>
      </c>
      <c r="AI73" t="s">
        <v>6006</v>
      </c>
    </row>
    <row r="74" spans="4:35">
      <c r="D74" t="s">
        <v>5323</v>
      </c>
      <c r="E74" s="69" t="s">
        <v>3885</v>
      </c>
      <c r="L74" t="s">
        <v>1825</v>
      </c>
      <c r="N74" t="s">
        <v>1825</v>
      </c>
      <c r="O74" s="69" t="s">
        <v>310</v>
      </c>
      <c r="P74" s="1">
        <v>1</v>
      </c>
      <c r="Q74" s="69" t="s">
        <v>1836</v>
      </c>
      <c r="R74" t="s">
        <v>5323</v>
      </c>
      <c r="S74" s="71" t="s">
        <v>5699</v>
      </c>
      <c r="AI74" t="s">
        <v>6006</v>
      </c>
    </row>
    <row r="75" spans="4:35">
      <c r="D75" s="1">
        <v>1</v>
      </c>
      <c r="E75" s="69" t="s">
        <v>2210</v>
      </c>
      <c r="I75" s="69"/>
      <c r="L75" t="s">
        <v>1825</v>
      </c>
      <c r="N75" s="1">
        <v>1</v>
      </c>
      <c r="O75" s="69" t="s">
        <v>1823</v>
      </c>
      <c r="P75" t="s">
        <v>1825</v>
      </c>
      <c r="R75" s="1">
        <v>1</v>
      </c>
      <c r="S75" s="69" t="s">
        <v>9247</v>
      </c>
      <c r="AI75" t="s">
        <v>6006</v>
      </c>
    </row>
    <row r="76" spans="4:35">
      <c r="D76" t="s">
        <v>1825</v>
      </c>
      <c r="L76" t="s">
        <v>1825</v>
      </c>
      <c r="N76" t="s">
        <v>1825</v>
      </c>
      <c r="O76" s="69" t="s">
        <v>3316</v>
      </c>
      <c r="P76" t="s">
        <v>5323</v>
      </c>
      <c r="Q76" s="69" t="s">
        <v>1837</v>
      </c>
      <c r="R76" t="s">
        <v>1825</v>
      </c>
      <c r="AI76" t="s">
        <v>6006</v>
      </c>
    </row>
    <row r="77" spans="4:35">
      <c r="D77" t="s">
        <v>5323</v>
      </c>
      <c r="E77" s="69" t="s">
        <v>4740</v>
      </c>
      <c r="L77" t="s">
        <v>1825</v>
      </c>
      <c r="N77" s="1">
        <v>1</v>
      </c>
      <c r="O77" s="69" t="s">
        <v>3013</v>
      </c>
      <c r="P77" s="1">
        <v>1</v>
      </c>
      <c r="Q77" s="69" t="s">
        <v>1838</v>
      </c>
      <c r="R77" t="s">
        <v>5323</v>
      </c>
      <c r="S77" s="71" t="s">
        <v>5700</v>
      </c>
      <c r="AI77" t="s">
        <v>6006</v>
      </c>
    </row>
    <row r="78" spans="4:35">
      <c r="D78" s="1">
        <v>1</v>
      </c>
      <c r="E78" s="69" t="s">
        <v>4297</v>
      </c>
      <c r="I78" s="112" t="s">
        <v>478</v>
      </c>
      <c r="L78" t="s">
        <v>1825</v>
      </c>
      <c r="N78" t="s">
        <v>1825</v>
      </c>
      <c r="P78" t="s">
        <v>1825</v>
      </c>
      <c r="R78" s="1">
        <v>1</v>
      </c>
      <c r="S78" s="69" t="s">
        <v>9248</v>
      </c>
      <c r="AI78" t="s">
        <v>6006</v>
      </c>
    </row>
    <row r="79" spans="4:35">
      <c r="D79" t="s">
        <v>5579</v>
      </c>
      <c r="H79" t="s">
        <v>5323</v>
      </c>
      <c r="I79" s="69" t="s">
        <v>1402</v>
      </c>
      <c r="L79" t="s">
        <v>1825</v>
      </c>
      <c r="N79" t="s">
        <v>5323</v>
      </c>
      <c r="O79" s="71" t="s">
        <v>4908</v>
      </c>
      <c r="P79" t="s">
        <v>5323</v>
      </c>
      <c r="Q79" s="69" t="s">
        <v>6581</v>
      </c>
      <c r="R79" t="s">
        <v>1825</v>
      </c>
      <c r="W79" s="69"/>
      <c r="AI79" t="s">
        <v>6006</v>
      </c>
    </row>
    <row r="80" spans="4:35">
      <c r="D80" t="s">
        <v>5323</v>
      </c>
      <c r="E80" s="69" t="s">
        <v>1342</v>
      </c>
      <c r="G80" s="112" t="s">
        <v>478</v>
      </c>
      <c r="H80" s="1">
        <v>1</v>
      </c>
      <c r="I80" s="69" t="s">
        <v>3577</v>
      </c>
      <c r="K80" s="69"/>
      <c r="L80" t="s">
        <v>1825</v>
      </c>
      <c r="N80" t="s">
        <v>1825</v>
      </c>
      <c r="O80" s="71" t="s">
        <v>4907</v>
      </c>
      <c r="P80" s="1">
        <v>1</v>
      </c>
      <c r="Q80" s="69" t="s">
        <v>1490</v>
      </c>
      <c r="R80" t="s">
        <v>5323</v>
      </c>
      <c r="S80" s="71" t="s">
        <v>5200</v>
      </c>
      <c r="W80" s="69"/>
      <c r="AI80" t="s">
        <v>6006</v>
      </c>
    </row>
    <row r="81" spans="1:35">
      <c r="D81" s="1">
        <v>1</v>
      </c>
      <c r="E81" s="69" t="s">
        <v>641</v>
      </c>
      <c r="F81" t="s">
        <v>5323</v>
      </c>
      <c r="G81" s="71" t="s">
        <v>4920</v>
      </c>
      <c r="H81" t="s">
        <v>1825</v>
      </c>
      <c r="K81" s="69"/>
      <c r="L81" t="s">
        <v>1825</v>
      </c>
      <c r="N81" s="1">
        <v>1</v>
      </c>
      <c r="O81" t="s">
        <v>1607</v>
      </c>
      <c r="P81" t="s">
        <v>1825</v>
      </c>
      <c r="R81" s="1">
        <v>1</v>
      </c>
      <c r="S81" s="69" t="s">
        <v>4902</v>
      </c>
      <c r="U81" s="69"/>
      <c r="W81" s="69"/>
      <c r="AI81" t="s">
        <v>6006</v>
      </c>
    </row>
    <row r="82" spans="1:35">
      <c r="D82" t="s">
        <v>5579</v>
      </c>
      <c r="F82" s="1">
        <v>1</v>
      </c>
      <c r="G82" s="69" t="s">
        <v>4921</v>
      </c>
      <c r="H82" t="s">
        <v>5323</v>
      </c>
      <c r="I82" s="69" t="s">
        <v>1636</v>
      </c>
      <c r="L82" t="s">
        <v>1825</v>
      </c>
      <c r="N82" t="s">
        <v>1825</v>
      </c>
      <c r="O82" s="256" t="s">
        <v>10023</v>
      </c>
      <c r="P82" t="s">
        <v>5323</v>
      </c>
      <c r="Q82" s="71" t="s">
        <v>6828</v>
      </c>
      <c r="R82" t="s">
        <v>1825</v>
      </c>
      <c r="S82" s="69" t="s">
        <v>1125</v>
      </c>
      <c r="U82" s="69"/>
      <c r="W82" s="69"/>
      <c r="AI82" t="s">
        <v>6006</v>
      </c>
    </row>
    <row r="83" spans="1:35">
      <c r="D83" t="s">
        <v>5323</v>
      </c>
      <c r="E83" s="69" t="s">
        <v>1461</v>
      </c>
      <c r="F83" t="s">
        <v>1825</v>
      </c>
      <c r="H83" s="1">
        <v>1</v>
      </c>
      <c r="I83" s="69" t="s">
        <v>3577</v>
      </c>
      <c r="K83" s="69"/>
      <c r="L83" t="s">
        <v>1825</v>
      </c>
      <c r="N83" t="s">
        <v>1825</v>
      </c>
      <c r="O83" t="s">
        <v>1835</v>
      </c>
      <c r="P83" t="s">
        <v>1825</v>
      </c>
      <c r="Q83" s="71" t="s">
        <v>211</v>
      </c>
      <c r="R83" s="1">
        <v>1</v>
      </c>
      <c r="S83" s="69" t="s">
        <v>4619</v>
      </c>
      <c r="U83" s="69"/>
      <c r="W83" s="69"/>
      <c r="AI83" t="s">
        <v>6006</v>
      </c>
    </row>
    <row r="84" spans="1:35">
      <c r="D84" s="1">
        <v>1</v>
      </c>
      <c r="E84" s="69" t="s">
        <v>707</v>
      </c>
      <c r="F84" t="s">
        <v>5323</v>
      </c>
      <c r="G84" s="71" t="s">
        <v>5227</v>
      </c>
      <c r="H84" t="s">
        <v>1825</v>
      </c>
      <c r="K84" s="69"/>
      <c r="L84" t="s">
        <v>1825</v>
      </c>
      <c r="N84" t="s">
        <v>1825</v>
      </c>
      <c r="O84" t="s">
        <v>1834</v>
      </c>
      <c r="P84" s="1">
        <v>1</v>
      </c>
      <c r="Q84" s="69" t="s">
        <v>212</v>
      </c>
      <c r="R84" t="s">
        <v>1825</v>
      </c>
      <c r="U84" s="69"/>
      <c r="W84" s="71"/>
      <c r="AI84" t="s">
        <v>6006</v>
      </c>
    </row>
    <row r="85" spans="1:35">
      <c r="D85" t="s">
        <v>1825</v>
      </c>
      <c r="F85" s="1">
        <v>1</v>
      </c>
      <c r="G85" s="69" t="s">
        <v>5228</v>
      </c>
      <c r="H85" t="s">
        <v>5323</v>
      </c>
      <c r="I85" s="69" t="s">
        <v>1342</v>
      </c>
      <c r="L85" t="s">
        <v>1825</v>
      </c>
      <c r="N85" s="1">
        <v>1</v>
      </c>
      <c r="O85" s="69" t="s">
        <v>7821</v>
      </c>
      <c r="P85" t="s">
        <v>1825</v>
      </c>
      <c r="Q85" s="69" t="s">
        <v>6827</v>
      </c>
      <c r="R85" t="s">
        <v>5323</v>
      </c>
      <c r="S85" s="71" t="s">
        <v>5201</v>
      </c>
      <c r="U85" s="69"/>
      <c r="AI85" t="s">
        <v>6006</v>
      </c>
    </row>
    <row r="86" spans="1:35">
      <c r="D86" t="s">
        <v>5323</v>
      </c>
      <c r="E86" s="69" t="s">
        <v>4037</v>
      </c>
      <c r="F86" t="s">
        <v>1825</v>
      </c>
      <c r="H86" s="1">
        <v>1</v>
      </c>
      <c r="I86" s="69" t="s">
        <v>3649</v>
      </c>
      <c r="L86" t="s">
        <v>1825</v>
      </c>
      <c r="N86" t="s">
        <v>1825</v>
      </c>
      <c r="P86" t="s">
        <v>1825</v>
      </c>
      <c r="Q86" t="s">
        <v>210</v>
      </c>
      <c r="R86" s="1">
        <v>1</v>
      </c>
      <c r="S86" s="108" t="s">
        <v>882</v>
      </c>
      <c r="AI86" t="s">
        <v>6006</v>
      </c>
    </row>
    <row r="87" spans="1:35">
      <c r="D87" s="1">
        <v>1</v>
      </c>
      <c r="E87" s="69" t="s">
        <v>6451</v>
      </c>
      <c r="F87" t="s">
        <v>1825</v>
      </c>
      <c r="H87" t="s">
        <v>1825</v>
      </c>
      <c r="I87" s="69"/>
      <c r="L87" t="s">
        <v>1825</v>
      </c>
      <c r="N87" t="s">
        <v>1825</v>
      </c>
      <c r="P87" s="1">
        <v>1</v>
      </c>
      <c r="Q87" s="69" t="s">
        <v>209</v>
      </c>
      <c r="R87" t="s">
        <v>1825</v>
      </c>
      <c r="S87" s="108" t="s">
        <v>5084</v>
      </c>
      <c r="AI87" t="s">
        <v>6006</v>
      </c>
    </row>
    <row r="88" spans="1:35">
      <c r="D88" t="s">
        <v>1825</v>
      </c>
      <c r="F88" t="s">
        <v>5323</v>
      </c>
      <c r="G88" s="69" t="s">
        <v>3885</v>
      </c>
      <c r="H88" t="s">
        <v>1825</v>
      </c>
      <c r="K88" s="112" t="s">
        <v>478</v>
      </c>
      <c r="L88" t="s">
        <v>1825</v>
      </c>
      <c r="N88" t="s">
        <v>1825</v>
      </c>
      <c r="P88" t="s">
        <v>1825</v>
      </c>
      <c r="R88" t="s">
        <v>1825</v>
      </c>
      <c r="AI88" t="s">
        <v>6006</v>
      </c>
    </row>
    <row r="89" spans="1:35">
      <c r="D89" t="s">
        <v>5323</v>
      </c>
      <c r="E89" s="69" t="s">
        <v>6010</v>
      </c>
      <c r="F89" s="1">
        <v>1</v>
      </c>
      <c r="G89" s="69" t="s">
        <v>3026</v>
      </c>
      <c r="H89" t="s">
        <v>5323</v>
      </c>
      <c r="I89" s="69" t="s">
        <v>3100</v>
      </c>
      <c r="J89" t="s">
        <v>5323</v>
      </c>
      <c r="K89" s="69" t="s">
        <v>573</v>
      </c>
      <c r="L89" t="s">
        <v>1825</v>
      </c>
      <c r="N89" t="s">
        <v>1825</v>
      </c>
      <c r="P89" t="s">
        <v>5323</v>
      </c>
      <c r="Q89" s="69" t="s">
        <v>4734</v>
      </c>
      <c r="R89" t="s">
        <v>5323</v>
      </c>
      <c r="S89" s="71" t="s">
        <v>5202</v>
      </c>
      <c r="AI89" t="s">
        <v>6006</v>
      </c>
    </row>
    <row r="90" spans="1:35">
      <c r="D90" s="1">
        <v>1</v>
      </c>
      <c r="E90" s="69" t="s">
        <v>4696</v>
      </c>
      <c r="F90" t="s">
        <v>1825</v>
      </c>
      <c r="H90" s="1">
        <v>1</v>
      </c>
      <c r="I90" s="71" t="s">
        <v>1316</v>
      </c>
      <c r="J90" s="1">
        <v>1</v>
      </c>
      <c r="K90" s="69" t="s">
        <v>6351</v>
      </c>
      <c r="L90" t="s">
        <v>1825</v>
      </c>
      <c r="N90" t="s">
        <v>1825</v>
      </c>
      <c r="P90" s="1">
        <v>1</v>
      </c>
      <c r="Q90" s="69" t="s">
        <v>1491</v>
      </c>
      <c r="R90" s="1">
        <v>1</v>
      </c>
      <c r="S90" s="69" t="s">
        <v>6829</v>
      </c>
      <c r="AI90" t="s">
        <v>6006</v>
      </c>
    </row>
    <row r="91" spans="1:35">
      <c r="F91" t="s">
        <v>5323</v>
      </c>
      <c r="G91" s="71" t="s">
        <v>5817</v>
      </c>
      <c r="H91" t="s">
        <v>1825</v>
      </c>
      <c r="I91" s="69" t="s">
        <v>6354</v>
      </c>
      <c r="J91" t="s">
        <v>1825</v>
      </c>
      <c r="L91" t="s">
        <v>1825</v>
      </c>
      <c r="N91" t="s">
        <v>1825</v>
      </c>
      <c r="P91" t="s">
        <v>1825</v>
      </c>
      <c r="Q91" s="69"/>
      <c r="R91" t="s">
        <v>1825</v>
      </c>
      <c r="AI91" t="s">
        <v>6006</v>
      </c>
    </row>
    <row r="92" spans="1:35">
      <c r="F92" s="1">
        <v>1</v>
      </c>
      <c r="G92" s="69" t="s">
        <v>5818</v>
      </c>
      <c r="H92" t="s">
        <v>1825</v>
      </c>
      <c r="I92" s="70" t="s">
        <v>6353</v>
      </c>
      <c r="J92" t="s">
        <v>5323</v>
      </c>
      <c r="K92" s="69" t="s">
        <v>3231</v>
      </c>
      <c r="L92" t="s">
        <v>1825</v>
      </c>
      <c r="N92" t="s">
        <v>1825</v>
      </c>
      <c r="P92" t="s">
        <v>5323</v>
      </c>
      <c r="Q92" s="71" t="s">
        <v>4909</v>
      </c>
      <c r="R92" t="s">
        <v>5323</v>
      </c>
      <c r="S92" s="69" t="s">
        <v>1712</v>
      </c>
      <c r="T92" t="s">
        <v>5323</v>
      </c>
      <c r="U92" s="69" t="s">
        <v>3038</v>
      </c>
      <c r="AI92" t="s">
        <v>6006</v>
      </c>
    </row>
    <row r="93" spans="1:35">
      <c r="F93" t="s">
        <v>1825</v>
      </c>
      <c r="H93" t="s">
        <v>1825</v>
      </c>
      <c r="I93" s="69" t="s">
        <v>7423</v>
      </c>
      <c r="J93" s="1">
        <v>1</v>
      </c>
      <c r="K93" s="69" t="s">
        <v>5450</v>
      </c>
      <c r="L93" t="s">
        <v>1825</v>
      </c>
      <c r="N93" t="s">
        <v>1825</v>
      </c>
      <c r="P93" s="1">
        <v>1</v>
      </c>
      <c r="Q93" s="69" t="s">
        <v>2407</v>
      </c>
      <c r="R93" s="1">
        <v>1</v>
      </c>
      <c r="S93" s="69" t="s">
        <v>119</v>
      </c>
      <c r="U93" s="69"/>
      <c r="AI93" t="s">
        <v>6006</v>
      </c>
    </row>
    <row r="94" spans="1:35">
      <c r="A94" s="27" t="s">
        <v>4526</v>
      </c>
      <c r="F94" t="s">
        <v>5323</v>
      </c>
      <c r="G94" s="71" t="s">
        <v>3098</v>
      </c>
      <c r="H94" s="1">
        <v>1</v>
      </c>
      <c r="I94" s="69" t="s">
        <v>3593</v>
      </c>
      <c r="J94" t="s">
        <v>1825</v>
      </c>
      <c r="L94" t="s">
        <v>1825</v>
      </c>
      <c r="N94" t="s">
        <v>1825</v>
      </c>
      <c r="R94" t="s">
        <v>1825</v>
      </c>
      <c r="S94" s="69" t="s">
        <v>6113</v>
      </c>
      <c r="U94" s="69"/>
      <c r="AI94" t="s">
        <v>6006</v>
      </c>
    </row>
    <row r="95" spans="1:35">
      <c r="F95" s="1">
        <v>1</v>
      </c>
      <c r="G95" s="69" t="s">
        <v>3099</v>
      </c>
      <c r="J95" t="s">
        <v>5323</v>
      </c>
      <c r="K95" s="69" t="s">
        <v>5451</v>
      </c>
      <c r="L95" t="s">
        <v>1825</v>
      </c>
      <c r="N95" t="s">
        <v>1825</v>
      </c>
      <c r="P95" t="s">
        <v>5323</v>
      </c>
      <c r="Q95" s="69" t="s">
        <v>4353</v>
      </c>
      <c r="R95" t="s">
        <v>1825</v>
      </c>
      <c r="S95" s="69" t="s">
        <v>117</v>
      </c>
      <c r="U95" s="69"/>
      <c r="AI95" t="s">
        <v>6006</v>
      </c>
    </row>
    <row r="96" spans="1:35">
      <c r="D96" t="s">
        <v>5323</v>
      </c>
      <c r="E96" s="69" t="s">
        <v>4038</v>
      </c>
      <c r="F96" t="s">
        <v>1825</v>
      </c>
      <c r="G96" s="70" t="s">
        <v>3575</v>
      </c>
      <c r="J96" s="1">
        <v>1</v>
      </c>
      <c r="K96" s="69" t="s">
        <v>5452</v>
      </c>
      <c r="L96" t="s">
        <v>1825</v>
      </c>
      <c r="N96" t="s">
        <v>1825</v>
      </c>
      <c r="P96" s="1">
        <v>1</v>
      </c>
      <c r="Q96" s="69" t="s">
        <v>3643</v>
      </c>
      <c r="R96" s="1">
        <v>1</v>
      </c>
      <c r="S96" s="71" t="s">
        <v>116</v>
      </c>
      <c r="U96" s="71"/>
      <c r="AI96" t="s">
        <v>6006</v>
      </c>
    </row>
    <row r="97" spans="4:35">
      <c r="D97" s="1">
        <v>1</v>
      </c>
      <c r="E97" s="69" t="s">
        <v>2351</v>
      </c>
      <c r="F97" s="1">
        <v>1</v>
      </c>
      <c r="G97" s="69" t="s">
        <v>3576</v>
      </c>
      <c r="J97" t="s">
        <v>1825</v>
      </c>
      <c r="L97" t="s">
        <v>1825</v>
      </c>
      <c r="N97" t="s">
        <v>1825</v>
      </c>
      <c r="P97" t="s">
        <v>1825</v>
      </c>
      <c r="AI97" t="s">
        <v>6006</v>
      </c>
    </row>
    <row r="98" spans="4:35">
      <c r="D98" t="s">
        <v>1825</v>
      </c>
      <c r="F98" t="s">
        <v>1825</v>
      </c>
      <c r="J98" t="s">
        <v>5323</v>
      </c>
      <c r="K98" s="71" t="s">
        <v>4561</v>
      </c>
      <c r="L98" t="s">
        <v>1825</v>
      </c>
      <c r="N98" t="s">
        <v>1825</v>
      </c>
      <c r="P98" t="s">
        <v>5323</v>
      </c>
      <c r="Q98" s="69" t="s">
        <v>2364</v>
      </c>
      <c r="AI98" t="s">
        <v>6006</v>
      </c>
    </row>
    <row r="99" spans="4:35">
      <c r="D99" t="s">
        <v>5323</v>
      </c>
      <c r="E99" s="71" t="s">
        <v>5472</v>
      </c>
      <c r="F99" t="s">
        <v>5323</v>
      </c>
      <c r="G99" s="71" t="s">
        <v>5233</v>
      </c>
      <c r="J99" s="1">
        <v>1</v>
      </c>
      <c r="K99" s="69" t="s">
        <v>594</v>
      </c>
      <c r="L99" t="s">
        <v>1825</v>
      </c>
      <c r="N99" t="s">
        <v>1825</v>
      </c>
      <c r="P99" s="1">
        <v>1</v>
      </c>
      <c r="Q99" s="69" t="s">
        <v>5638</v>
      </c>
      <c r="AI99" t="s">
        <v>6006</v>
      </c>
    </row>
    <row r="100" spans="4:35">
      <c r="D100" t="s">
        <v>1825</v>
      </c>
      <c r="E100" s="72" t="s">
        <v>1591</v>
      </c>
      <c r="F100" s="1">
        <v>1</v>
      </c>
      <c r="G100" s="69" t="s">
        <v>1511</v>
      </c>
      <c r="J100" s="1"/>
      <c r="K100" s="69"/>
      <c r="L100" t="s">
        <v>1825</v>
      </c>
      <c r="N100" t="s">
        <v>1825</v>
      </c>
      <c r="P100" t="s">
        <v>1825</v>
      </c>
      <c r="Q100" s="210" t="s">
        <v>8670</v>
      </c>
      <c r="AI100" t="s">
        <v>6006</v>
      </c>
    </row>
    <row r="101" spans="4:35">
      <c r="D101" s="1">
        <v>1</v>
      </c>
      <c r="E101" s="69" t="s">
        <v>2352</v>
      </c>
      <c r="F101" t="s">
        <v>1825</v>
      </c>
      <c r="L101" t="s">
        <v>1825</v>
      </c>
      <c r="N101" t="s">
        <v>1825</v>
      </c>
      <c r="P101" t="s">
        <v>1825</v>
      </c>
      <c r="AI101" t="s">
        <v>6006</v>
      </c>
    </row>
    <row r="102" spans="4:35">
      <c r="D102" t="s">
        <v>1825</v>
      </c>
      <c r="E102" s="69" t="s">
        <v>4363</v>
      </c>
      <c r="F102" t="s">
        <v>1825</v>
      </c>
      <c r="L102" t="s">
        <v>1825</v>
      </c>
      <c r="N102" t="s">
        <v>1825</v>
      </c>
      <c r="P102" t="s">
        <v>5323</v>
      </c>
      <c r="Q102" s="69" t="s">
        <v>4833</v>
      </c>
      <c r="W102" s="69"/>
      <c r="AI102" t="s">
        <v>6006</v>
      </c>
    </row>
    <row r="103" spans="4:35">
      <c r="D103" t="s">
        <v>1825</v>
      </c>
      <c r="E103" s="69" t="s">
        <v>3079</v>
      </c>
      <c r="F103" t="s">
        <v>5323</v>
      </c>
      <c r="G103" s="69" t="s">
        <v>4364</v>
      </c>
      <c r="L103" t="s">
        <v>1825</v>
      </c>
      <c r="N103" t="s">
        <v>1825</v>
      </c>
      <c r="P103" s="1">
        <v>1</v>
      </c>
      <c r="Q103" s="69" t="s">
        <v>208</v>
      </c>
      <c r="AI103" t="s">
        <v>6006</v>
      </c>
    </row>
    <row r="104" spans="4:35">
      <c r="D104" t="s">
        <v>1825</v>
      </c>
      <c r="F104" s="1">
        <v>1</v>
      </c>
      <c r="G104" s="69" t="s">
        <v>4365</v>
      </c>
      <c r="L104" t="s">
        <v>1825</v>
      </c>
      <c r="N104" t="s">
        <v>1825</v>
      </c>
      <c r="P104" t="s">
        <v>1825</v>
      </c>
      <c r="S104" s="69"/>
      <c r="AI104" t="s">
        <v>6006</v>
      </c>
    </row>
    <row r="105" spans="4:35">
      <c r="D105" t="s">
        <v>5323</v>
      </c>
      <c r="E105" s="69" t="s">
        <v>848</v>
      </c>
      <c r="F105" t="s">
        <v>1825</v>
      </c>
      <c r="L105" t="s">
        <v>1825</v>
      </c>
      <c r="N105" t="s">
        <v>1825</v>
      </c>
      <c r="P105" t="s">
        <v>5323</v>
      </c>
      <c r="Q105" s="69" t="s">
        <v>1831</v>
      </c>
      <c r="S105" s="69"/>
      <c r="AI105" t="s">
        <v>6006</v>
      </c>
    </row>
    <row r="106" spans="4:35">
      <c r="D106" s="1">
        <v>1</v>
      </c>
      <c r="E106" s="69" t="s">
        <v>4402</v>
      </c>
      <c r="F106" t="s">
        <v>5323</v>
      </c>
      <c r="G106" s="69" t="s">
        <v>2363</v>
      </c>
      <c r="L106" t="s">
        <v>1825</v>
      </c>
      <c r="N106" t="s">
        <v>1825</v>
      </c>
      <c r="P106" s="1">
        <v>1</v>
      </c>
      <c r="Q106" s="69" t="s">
        <v>4904</v>
      </c>
      <c r="S106" s="69"/>
      <c r="AI106" t="s">
        <v>6006</v>
      </c>
    </row>
    <row r="107" spans="4:35">
      <c r="D107" t="s">
        <v>1825</v>
      </c>
      <c r="F107" s="1">
        <v>1</v>
      </c>
      <c r="G107" s="69" t="s">
        <v>4366</v>
      </c>
      <c r="L107" t="s">
        <v>1825</v>
      </c>
      <c r="N107" t="s">
        <v>1825</v>
      </c>
      <c r="P107" t="s">
        <v>1825</v>
      </c>
      <c r="Q107" s="69"/>
      <c r="S107" s="69"/>
      <c r="AI107" t="s">
        <v>6006</v>
      </c>
    </row>
    <row r="108" spans="4:35">
      <c r="D108" t="s">
        <v>5323</v>
      </c>
      <c r="E108" s="69" t="s">
        <v>5347</v>
      </c>
      <c r="G108" s="69"/>
      <c r="L108" t="s">
        <v>1825</v>
      </c>
      <c r="N108" t="s">
        <v>1825</v>
      </c>
      <c r="P108" t="s">
        <v>5323</v>
      </c>
      <c r="Q108" s="69" t="s">
        <v>3543</v>
      </c>
      <c r="S108" s="69"/>
      <c r="AI108" t="s">
        <v>6006</v>
      </c>
    </row>
    <row r="109" spans="4:35">
      <c r="D109" t="s">
        <v>1825</v>
      </c>
      <c r="E109" s="71" t="s">
        <v>5346</v>
      </c>
      <c r="F109" t="s">
        <v>5323</v>
      </c>
      <c r="G109" s="69" t="s">
        <v>639</v>
      </c>
      <c r="L109" t="s">
        <v>1825</v>
      </c>
      <c r="N109" t="s">
        <v>1825</v>
      </c>
      <c r="P109" s="1">
        <v>1</v>
      </c>
      <c r="Q109" s="69" t="s">
        <v>4904</v>
      </c>
      <c r="S109" s="69"/>
      <c r="AI109" t="s">
        <v>6006</v>
      </c>
    </row>
    <row r="110" spans="4:35">
      <c r="D110" s="1">
        <v>1</v>
      </c>
      <c r="E110" s="69" t="s">
        <v>6371</v>
      </c>
      <c r="F110" s="1">
        <v>1</v>
      </c>
      <c r="G110" s="69" t="s">
        <v>636</v>
      </c>
      <c r="L110" t="s">
        <v>1825</v>
      </c>
      <c r="N110" t="s">
        <v>1825</v>
      </c>
      <c r="P110" t="s">
        <v>1825</v>
      </c>
      <c r="S110" s="69"/>
      <c r="AI110" t="s">
        <v>6006</v>
      </c>
    </row>
    <row r="111" spans="4:35">
      <c r="D111" t="s">
        <v>1825</v>
      </c>
      <c r="E111" s="70" t="s">
        <v>1972</v>
      </c>
      <c r="F111" t="s">
        <v>1825</v>
      </c>
      <c r="L111" t="s">
        <v>1825</v>
      </c>
      <c r="N111" t="s">
        <v>1825</v>
      </c>
      <c r="P111" t="s">
        <v>5323</v>
      </c>
      <c r="Q111" s="69" t="s">
        <v>2851</v>
      </c>
      <c r="S111" s="69"/>
      <c r="AI111" t="s">
        <v>6006</v>
      </c>
    </row>
    <row r="112" spans="4:35">
      <c r="D112" t="s">
        <v>1825</v>
      </c>
      <c r="E112" s="70" t="s">
        <v>638</v>
      </c>
      <c r="F112" t="s">
        <v>5323</v>
      </c>
      <c r="G112" s="69" t="s">
        <v>640</v>
      </c>
      <c r="L112" t="s">
        <v>1825</v>
      </c>
      <c r="N112" t="s">
        <v>1825</v>
      </c>
      <c r="P112" s="1">
        <v>1</v>
      </c>
      <c r="Q112" s="69" t="s">
        <v>1833</v>
      </c>
      <c r="S112" s="69"/>
      <c r="AI112" t="s">
        <v>6006</v>
      </c>
    </row>
    <row r="113" spans="2:35">
      <c r="D113" t="s">
        <v>1825</v>
      </c>
      <c r="E113" s="69" t="s">
        <v>3747</v>
      </c>
      <c r="F113" s="1">
        <v>1</v>
      </c>
      <c r="G113" s="69" t="s">
        <v>641</v>
      </c>
      <c r="L113" t="s">
        <v>1825</v>
      </c>
      <c r="N113" t="s">
        <v>1825</v>
      </c>
      <c r="P113" t="s">
        <v>1825</v>
      </c>
      <c r="Q113" s="69"/>
      <c r="S113" s="69"/>
      <c r="AI113" t="s">
        <v>6006</v>
      </c>
    </row>
    <row r="114" spans="2:35">
      <c r="C114" s="112" t="s">
        <v>478</v>
      </c>
      <c r="D114" t="s">
        <v>1825</v>
      </c>
      <c r="E114" s="69" t="s">
        <v>5816</v>
      </c>
      <c r="F114" t="s">
        <v>1825</v>
      </c>
      <c r="L114" t="s">
        <v>1825</v>
      </c>
      <c r="N114" t="s">
        <v>1825</v>
      </c>
      <c r="P114" t="s">
        <v>5323</v>
      </c>
      <c r="Q114" s="69" t="s">
        <v>4906</v>
      </c>
      <c r="S114" s="69"/>
      <c r="AI114" t="s">
        <v>6006</v>
      </c>
    </row>
    <row r="115" spans="2:35">
      <c r="B115" t="s">
        <v>5323</v>
      </c>
      <c r="C115" s="69" t="s">
        <v>2600</v>
      </c>
      <c r="D115" s="1">
        <v>1</v>
      </c>
      <c r="E115" s="69" t="s">
        <v>3746</v>
      </c>
      <c r="F115" t="s">
        <v>5323</v>
      </c>
      <c r="G115" s="69" t="s">
        <v>6370</v>
      </c>
      <c r="L115" t="s">
        <v>1825</v>
      </c>
      <c r="N115" t="s">
        <v>1825</v>
      </c>
      <c r="P115" s="1">
        <v>1</v>
      </c>
      <c r="Q115" s="69" t="s">
        <v>5702</v>
      </c>
      <c r="S115" s="69"/>
      <c r="AI115" t="s">
        <v>6006</v>
      </c>
    </row>
    <row r="116" spans="2:35">
      <c r="B116" s="1">
        <v>1</v>
      </c>
      <c r="C116" s="69" t="s">
        <v>805</v>
      </c>
      <c r="D116" t="s">
        <v>1825</v>
      </c>
      <c r="F116" s="1">
        <v>1</v>
      </c>
      <c r="G116" s="69" t="s">
        <v>4361</v>
      </c>
      <c r="L116" t="s">
        <v>1825</v>
      </c>
      <c r="N116" t="s">
        <v>1825</v>
      </c>
      <c r="P116" t="s">
        <v>1825</v>
      </c>
      <c r="S116" s="69"/>
      <c r="AI116" t="s">
        <v>6006</v>
      </c>
    </row>
    <row r="117" spans="2:35">
      <c r="B117" t="s">
        <v>1825</v>
      </c>
      <c r="C117" s="70" t="s">
        <v>6369</v>
      </c>
      <c r="D117" t="s">
        <v>5323</v>
      </c>
      <c r="E117" s="69" t="s">
        <v>4401</v>
      </c>
      <c r="F117" t="s">
        <v>1825</v>
      </c>
      <c r="L117" t="s">
        <v>1825</v>
      </c>
      <c r="N117" t="s">
        <v>1825</v>
      </c>
      <c r="P117" t="s">
        <v>5323</v>
      </c>
      <c r="Q117" s="71" t="s">
        <v>4233</v>
      </c>
      <c r="R117" t="s">
        <v>5323</v>
      </c>
      <c r="S117" s="69" t="s">
        <v>5900</v>
      </c>
      <c r="AI117" t="s">
        <v>6006</v>
      </c>
    </row>
    <row r="118" spans="2:35">
      <c r="D118" s="1">
        <v>1</v>
      </c>
      <c r="E118" s="69" t="s">
        <v>3745</v>
      </c>
      <c r="F118" t="s">
        <v>5323</v>
      </c>
      <c r="G118" s="69" t="s">
        <v>1888</v>
      </c>
      <c r="L118" t="s">
        <v>1825</v>
      </c>
      <c r="N118" t="s">
        <v>1825</v>
      </c>
      <c r="P118" s="1">
        <v>1</v>
      </c>
      <c r="Q118" s="70" t="s">
        <v>3165</v>
      </c>
      <c r="R118" s="1">
        <v>1</v>
      </c>
      <c r="S118" s="69" t="s">
        <v>114</v>
      </c>
      <c r="AI118" t="s">
        <v>6006</v>
      </c>
    </row>
    <row r="119" spans="2:35">
      <c r="D119" t="s">
        <v>1825</v>
      </c>
      <c r="F119" s="1">
        <v>1</v>
      </c>
      <c r="G119" s="69" t="s">
        <v>4362</v>
      </c>
      <c r="L119" t="s">
        <v>1825</v>
      </c>
      <c r="N119" t="s">
        <v>1825</v>
      </c>
      <c r="P119" t="s">
        <v>1825</v>
      </c>
      <c r="Q119" s="69" t="s">
        <v>4903</v>
      </c>
      <c r="AI119" t="s">
        <v>6006</v>
      </c>
    </row>
    <row r="120" spans="2:35">
      <c r="D120" t="s">
        <v>5323</v>
      </c>
      <c r="E120" s="69" t="s">
        <v>1402</v>
      </c>
      <c r="F120" t="s">
        <v>1825</v>
      </c>
      <c r="L120" t="s">
        <v>1825</v>
      </c>
      <c r="N120" t="s">
        <v>1825</v>
      </c>
      <c r="P120" t="s">
        <v>1825</v>
      </c>
      <c r="Q120" s="69" t="s">
        <v>3077</v>
      </c>
      <c r="U120" s="112" t="s">
        <v>478</v>
      </c>
      <c r="W120" s="112" t="s">
        <v>478</v>
      </c>
      <c r="AI120" t="s">
        <v>6006</v>
      </c>
    </row>
    <row r="121" spans="2:35">
      <c r="D121" s="1">
        <v>1</v>
      </c>
      <c r="E121" s="69" t="s">
        <v>2602</v>
      </c>
      <c r="F121" t="s">
        <v>5323</v>
      </c>
      <c r="G121" s="71" t="s">
        <v>5230</v>
      </c>
      <c r="L121" t="s">
        <v>1825</v>
      </c>
      <c r="N121" t="s">
        <v>1825</v>
      </c>
      <c r="P121" s="1">
        <v>1</v>
      </c>
      <c r="Q121" s="69" t="s">
        <v>1680</v>
      </c>
      <c r="T121" t="s">
        <v>5323</v>
      </c>
      <c r="U121" s="69" t="s">
        <v>2311</v>
      </c>
      <c r="V121" t="s">
        <v>5323</v>
      </c>
      <c r="W121" s="69" t="s">
        <v>5973</v>
      </c>
      <c r="AI121" t="s">
        <v>6006</v>
      </c>
    </row>
    <row r="122" spans="2:35">
      <c r="D122" t="s">
        <v>1825</v>
      </c>
      <c r="F122" s="1">
        <v>1</v>
      </c>
      <c r="G122" s="69" t="s">
        <v>3775</v>
      </c>
      <c r="L122" t="s">
        <v>1825</v>
      </c>
      <c r="N122" t="s">
        <v>1825</v>
      </c>
      <c r="P122" t="s">
        <v>1825</v>
      </c>
      <c r="T122" s="1">
        <v>1</v>
      </c>
      <c r="U122" s="238" t="s">
        <v>9452</v>
      </c>
      <c r="V122" s="1">
        <v>1</v>
      </c>
      <c r="W122" s="69" t="s">
        <v>115</v>
      </c>
      <c r="AI122" t="s">
        <v>6006</v>
      </c>
    </row>
    <row r="123" spans="2:35">
      <c r="D123" t="s">
        <v>5323</v>
      </c>
      <c r="E123" s="69" t="s">
        <v>6004</v>
      </c>
      <c r="F123" t="s">
        <v>1825</v>
      </c>
      <c r="L123" t="s">
        <v>1825</v>
      </c>
      <c r="N123" t="s">
        <v>1825</v>
      </c>
      <c r="P123" t="s">
        <v>5323</v>
      </c>
      <c r="Q123" s="69" t="s">
        <v>3943</v>
      </c>
      <c r="R123" t="s">
        <v>5323</v>
      </c>
      <c r="S123" s="69" t="s">
        <v>1177</v>
      </c>
      <c r="T123" t="s">
        <v>1825</v>
      </c>
      <c r="U123" s="238" t="s">
        <v>9454</v>
      </c>
      <c r="V123" t="s">
        <v>1825</v>
      </c>
      <c r="AI123" t="s">
        <v>6006</v>
      </c>
    </row>
    <row r="124" spans="2:35">
      <c r="D124" s="1">
        <v>1</v>
      </c>
      <c r="E124" s="69" t="s">
        <v>6372</v>
      </c>
      <c r="F124" t="s">
        <v>5323</v>
      </c>
      <c r="G124" s="69" t="s">
        <v>726</v>
      </c>
      <c r="L124" t="s">
        <v>1825</v>
      </c>
      <c r="N124" t="s">
        <v>1825</v>
      </c>
      <c r="P124" s="1">
        <v>1</v>
      </c>
      <c r="Q124" s="69" t="s">
        <v>3715</v>
      </c>
      <c r="R124" s="1">
        <v>1</v>
      </c>
      <c r="S124" s="69" t="s">
        <v>113</v>
      </c>
      <c r="T124" t="s">
        <v>1825</v>
      </c>
      <c r="U124" s="238" t="s">
        <v>9453</v>
      </c>
      <c r="V124" t="s">
        <v>5323</v>
      </c>
      <c r="W124" s="240" t="s">
        <v>9415</v>
      </c>
      <c r="AI124" t="s">
        <v>6006</v>
      </c>
    </row>
    <row r="125" spans="2:35">
      <c r="D125" t="s">
        <v>1825</v>
      </c>
      <c r="F125" s="1">
        <v>1</v>
      </c>
      <c r="G125" s="69" t="s">
        <v>3955</v>
      </c>
      <c r="L125" t="s">
        <v>1825</v>
      </c>
      <c r="N125" t="s">
        <v>5323</v>
      </c>
      <c r="O125" s="71" t="s">
        <v>3283</v>
      </c>
      <c r="P125" t="s">
        <v>1825</v>
      </c>
      <c r="R125" t="s">
        <v>1825</v>
      </c>
      <c r="T125" t="s">
        <v>1825</v>
      </c>
      <c r="U125" s="2"/>
      <c r="V125" t="s">
        <v>1825</v>
      </c>
      <c r="W125" s="238" t="s">
        <v>9416</v>
      </c>
      <c r="AI125" t="s">
        <v>6006</v>
      </c>
    </row>
    <row r="126" spans="2:35">
      <c r="D126" t="s">
        <v>5323</v>
      </c>
      <c r="E126" s="69" t="s">
        <v>4411</v>
      </c>
      <c r="F126" t="s">
        <v>1825</v>
      </c>
      <c r="L126" t="s">
        <v>1825</v>
      </c>
      <c r="N126" t="s">
        <v>1825</v>
      </c>
      <c r="O126" s="72" t="s">
        <v>1591</v>
      </c>
      <c r="P126" t="s">
        <v>5323</v>
      </c>
      <c r="Q126" s="69" t="s">
        <v>3720</v>
      </c>
      <c r="R126" t="s">
        <v>5323</v>
      </c>
      <c r="S126" s="69" t="s">
        <v>3225</v>
      </c>
      <c r="T126" t="s">
        <v>5323</v>
      </c>
      <c r="U126" s="69" t="s">
        <v>1177</v>
      </c>
      <c r="AI126" t="s">
        <v>6006</v>
      </c>
    </row>
    <row r="127" spans="2:35">
      <c r="D127" s="1">
        <v>1</v>
      </c>
      <c r="E127" s="69" t="s">
        <v>4767</v>
      </c>
      <c r="F127" t="s">
        <v>5323</v>
      </c>
      <c r="G127" s="69" t="s">
        <v>2720</v>
      </c>
      <c r="L127" t="s">
        <v>1825</v>
      </c>
      <c r="N127" s="1">
        <v>1</v>
      </c>
      <c r="O127" s="69" t="s">
        <v>3616</v>
      </c>
      <c r="P127" s="1">
        <v>1</v>
      </c>
      <c r="Q127" s="69" t="s">
        <v>4905</v>
      </c>
      <c r="R127" s="1">
        <v>1</v>
      </c>
      <c r="S127" s="69" t="s">
        <v>7822</v>
      </c>
      <c r="T127" s="1">
        <v>1</v>
      </c>
      <c r="U127" s="69" t="s">
        <v>5073</v>
      </c>
      <c r="AI127" t="s">
        <v>6006</v>
      </c>
    </row>
    <row r="128" spans="2:35">
      <c r="D128" t="s">
        <v>1825</v>
      </c>
      <c r="F128" s="1">
        <v>1</v>
      </c>
      <c r="G128" s="69" t="s">
        <v>1973</v>
      </c>
      <c r="L128" t="s">
        <v>1825</v>
      </c>
      <c r="N128" t="s">
        <v>1825</v>
      </c>
      <c r="O128" s="70" t="s">
        <v>3640</v>
      </c>
      <c r="P128" t="s">
        <v>1825</v>
      </c>
      <c r="R128" t="s">
        <v>1825</v>
      </c>
      <c r="S128" s="70" t="s">
        <v>3509</v>
      </c>
      <c r="T128" t="s">
        <v>1825</v>
      </c>
      <c r="U128" s="2"/>
      <c r="AI128" t="s">
        <v>6006</v>
      </c>
    </row>
    <row r="129" spans="1:35">
      <c r="D129" t="s">
        <v>5323</v>
      </c>
      <c r="E129" s="69" t="s">
        <v>6543</v>
      </c>
      <c r="F129" t="s">
        <v>1825</v>
      </c>
      <c r="L129" t="s">
        <v>1825</v>
      </c>
      <c r="N129" s="1">
        <v>1</v>
      </c>
      <c r="O129" s="69" t="s">
        <v>3641</v>
      </c>
      <c r="P129" t="s">
        <v>5323</v>
      </c>
      <c r="Q129" s="69" t="s">
        <v>4906</v>
      </c>
      <c r="R129" t="s">
        <v>1825</v>
      </c>
      <c r="S129" s="69" t="s">
        <v>7884</v>
      </c>
      <c r="T129" t="s">
        <v>5323</v>
      </c>
      <c r="U129" s="69" t="s">
        <v>2073</v>
      </c>
      <c r="AI129" t="s">
        <v>6006</v>
      </c>
    </row>
    <row r="130" spans="1:35">
      <c r="D130" s="1">
        <v>1</v>
      </c>
      <c r="E130" s="69" t="s">
        <v>6544</v>
      </c>
      <c r="F130" t="s">
        <v>5323</v>
      </c>
      <c r="G130" s="71" t="s">
        <v>3006</v>
      </c>
      <c r="L130" t="s">
        <v>1825</v>
      </c>
      <c r="N130" s="1">
        <v>1</v>
      </c>
      <c r="O130" s="69" t="s">
        <v>3642</v>
      </c>
      <c r="P130" s="1">
        <v>1</v>
      </c>
      <c r="Q130" s="69" t="s">
        <v>4454</v>
      </c>
      <c r="R130" s="1">
        <v>1</v>
      </c>
      <c r="S130" s="69" t="s">
        <v>6830</v>
      </c>
      <c r="T130" s="1">
        <v>1</v>
      </c>
      <c r="U130" s="69" t="s">
        <v>1139</v>
      </c>
      <c r="AI130" t="s">
        <v>6006</v>
      </c>
    </row>
    <row r="131" spans="1:35">
      <c r="D131" t="s">
        <v>1825</v>
      </c>
      <c r="E131" s="112" t="s">
        <v>478</v>
      </c>
      <c r="F131" s="1">
        <v>1</v>
      </c>
      <c r="G131" s="69" t="s">
        <v>3007</v>
      </c>
      <c r="L131" t="s">
        <v>1825</v>
      </c>
      <c r="N131" t="s">
        <v>1825</v>
      </c>
      <c r="O131" s="70" t="s">
        <v>3613</v>
      </c>
      <c r="P131" t="s">
        <v>1825</v>
      </c>
      <c r="Q131" s="69"/>
      <c r="R131" t="s">
        <v>1825</v>
      </c>
      <c r="S131" s="69" t="s">
        <v>5515</v>
      </c>
      <c r="T131" t="s">
        <v>1825</v>
      </c>
      <c r="AI131" t="s">
        <v>6006</v>
      </c>
    </row>
    <row r="132" spans="1:35">
      <c r="D132" t="s">
        <v>5323</v>
      </c>
      <c r="E132" s="69" t="s">
        <v>3885</v>
      </c>
      <c r="F132" t="s">
        <v>1825</v>
      </c>
      <c r="L132" t="s">
        <v>1825</v>
      </c>
      <c r="N132" t="s">
        <v>1825</v>
      </c>
      <c r="O132" s="69" t="s">
        <v>7199</v>
      </c>
      <c r="P132" t="s">
        <v>5323</v>
      </c>
      <c r="Q132" s="69" t="s">
        <v>6098</v>
      </c>
      <c r="R132" s="1">
        <v>1</v>
      </c>
      <c r="S132" s="69" t="s">
        <v>7823</v>
      </c>
      <c r="T132" t="s">
        <v>5323</v>
      </c>
      <c r="U132" s="69" t="s">
        <v>5243</v>
      </c>
      <c r="AI132" t="s">
        <v>6006</v>
      </c>
    </row>
    <row r="133" spans="1:35">
      <c r="D133" s="1">
        <v>1</v>
      </c>
      <c r="E133" s="69" t="s">
        <v>6545</v>
      </c>
      <c r="F133" t="s">
        <v>5323</v>
      </c>
      <c r="G133" s="69" t="s">
        <v>3943</v>
      </c>
      <c r="L133" t="s">
        <v>1825</v>
      </c>
      <c r="N133" s="1">
        <v>1</v>
      </c>
      <c r="O133" s="69" t="s">
        <v>2426</v>
      </c>
      <c r="P133" s="1">
        <v>1</v>
      </c>
      <c r="Q133" s="69" t="s">
        <v>6099</v>
      </c>
      <c r="R133" t="s">
        <v>1825</v>
      </c>
      <c r="T133" s="1">
        <v>1</v>
      </c>
      <c r="U133" s="69" t="s">
        <v>1140</v>
      </c>
      <c r="AI133" t="s">
        <v>6006</v>
      </c>
    </row>
    <row r="134" spans="1:35">
      <c r="F134" s="1">
        <v>1</v>
      </c>
      <c r="G134" s="69" t="s">
        <v>4365</v>
      </c>
      <c r="L134" t="s">
        <v>1825</v>
      </c>
      <c r="N134" t="s">
        <v>1825</v>
      </c>
      <c r="P134" t="s">
        <v>1825</v>
      </c>
      <c r="R134" t="s">
        <v>5323</v>
      </c>
      <c r="S134" s="69" t="s">
        <v>4794</v>
      </c>
      <c r="T134" t="s">
        <v>1825</v>
      </c>
      <c r="AI134" t="s">
        <v>6006</v>
      </c>
    </row>
    <row r="135" spans="1:35">
      <c r="B135" t="s">
        <v>5323</v>
      </c>
      <c r="C135" s="204" t="s">
        <v>10377</v>
      </c>
      <c r="D135" t="s">
        <v>5323</v>
      </c>
      <c r="E135" s="62" t="s">
        <v>4437</v>
      </c>
      <c r="F135" t="s">
        <v>1825</v>
      </c>
      <c r="L135" t="s">
        <v>1825</v>
      </c>
      <c r="N135" t="s">
        <v>5323</v>
      </c>
      <c r="O135" s="69" t="s">
        <v>5176</v>
      </c>
      <c r="P135" t="s">
        <v>5323</v>
      </c>
      <c r="Q135" s="69" t="s">
        <v>4455</v>
      </c>
      <c r="R135" s="1">
        <v>1</v>
      </c>
      <c r="S135" s="69" t="s">
        <v>1138</v>
      </c>
      <c r="T135" t="s">
        <v>5323</v>
      </c>
      <c r="U135" s="69" t="s">
        <v>2073</v>
      </c>
      <c r="AI135" t="s">
        <v>6006</v>
      </c>
    </row>
    <row r="136" spans="1:35">
      <c r="B136" s="1">
        <v>1</v>
      </c>
      <c r="C136" s="204" t="s">
        <v>8920</v>
      </c>
      <c r="D136" s="1">
        <v>1</v>
      </c>
      <c r="E136" s="62" t="s">
        <v>4438</v>
      </c>
      <c r="F136" t="s">
        <v>5323</v>
      </c>
      <c r="G136" s="69" t="s">
        <v>2492</v>
      </c>
      <c r="L136" t="s">
        <v>1825</v>
      </c>
      <c r="N136" s="1">
        <v>1</v>
      </c>
      <c r="O136" s="69" t="s">
        <v>3306</v>
      </c>
      <c r="P136" s="1">
        <v>1</v>
      </c>
      <c r="Q136" s="69" t="s">
        <v>4456</v>
      </c>
      <c r="R136" t="s">
        <v>1825</v>
      </c>
      <c r="T136" s="1">
        <v>1</v>
      </c>
      <c r="U136" s="69" t="s">
        <v>1141</v>
      </c>
      <c r="AI136" t="s">
        <v>6006</v>
      </c>
    </row>
    <row r="137" spans="1:35">
      <c r="D137" t="s">
        <v>1825</v>
      </c>
      <c r="E137" s="62" t="s">
        <v>4439</v>
      </c>
      <c r="F137" s="1">
        <v>1</v>
      </c>
      <c r="G137" s="69" t="s">
        <v>4176</v>
      </c>
      <c r="L137" t="s">
        <v>1825</v>
      </c>
      <c r="N137" t="s">
        <v>1825</v>
      </c>
      <c r="Q137" s="69"/>
      <c r="R137" t="s">
        <v>5323</v>
      </c>
      <c r="S137" s="69" t="s">
        <v>2073</v>
      </c>
      <c r="T137" t="s">
        <v>1825</v>
      </c>
      <c r="AI137" t="s">
        <v>6006</v>
      </c>
    </row>
    <row r="138" spans="1:35">
      <c r="F138" t="s">
        <v>1825</v>
      </c>
      <c r="L138" t="s">
        <v>1825</v>
      </c>
      <c r="N138" t="s">
        <v>5323</v>
      </c>
      <c r="O138" s="71" t="s">
        <v>1498</v>
      </c>
      <c r="P138" t="s">
        <v>5323</v>
      </c>
      <c r="Q138" s="71" t="s">
        <v>1499</v>
      </c>
      <c r="R138" s="1">
        <v>1</v>
      </c>
      <c r="S138" s="69" t="s">
        <v>7824</v>
      </c>
      <c r="T138" t="s">
        <v>5323</v>
      </c>
      <c r="U138" s="69" t="s">
        <v>2310</v>
      </c>
      <c r="AI138" t="s">
        <v>6006</v>
      </c>
    </row>
    <row r="139" spans="1:35">
      <c r="F139" t="s">
        <v>5323</v>
      </c>
      <c r="G139" s="69" t="s">
        <v>2214</v>
      </c>
      <c r="L139" t="s">
        <v>1825</v>
      </c>
      <c r="N139" t="s">
        <v>1825</v>
      </c>
      <c r="O139" s="71" t="s">
        <v>6097</v>
      </c>
      <c r="P139" s="1">
        <v>1</v>
      </c>
      <c r="Q139" s="69" t="s">
        <v>1144</v>
      </c>
      <c r="R139" t="s">
        <v>1825</v>
      </c>
      <c r="T139" s="1">
        <v>1</v>
      </c>
      <c r="U139" s="69" t="s">
        <v>1142</v>
      </c>
      <c r="AI139" t="s">
        <v>6006</v>
      </c>
    </row>
    <row r="140" spans="1:35">
      <c r="A140" s="33" t="s">
        <v>5802</v>
      </c>
      <c r="F140" s="1">
        <v>1</v>
      </c>
      <c r="G140" s="69" t="s">
        <v>4177</v>
      </c>
      <c r="L140" t="s">
        <v>1825</v>
      </c>
      <c r="N140" s="1">
        <v>1</v>
      </c>
      <c r="O140" s="69" t="s">
        <v>1797</v>
      </c>
      <c r="P140" t="s">
        <v>1825</v>
      </c>
      <c r="R140" t="s">
        <v>5323</v>
      </c>
      <c r="S140" s="69" t="s">
        <v>5681</v>
      </c>
      <c r="T140" t="s">
        <v>1825</v>
      </c>
      <c r="AI140" t="s">
        <v>6006</v>
      </c>
    </row>
    <row r="141" spans="1:35">
      <c r="A141" s="40" t="s">
        <v>3339</v>
      </c>
      <c r="F141" t="s">
        <v>1825</v>
      </c>
      <c r="L141" t="s">
        <v>1825</v>
      </c>
      <c r="N141" t="s">
        <v>1825</v>
      </c>
      <c r="O141" s="70" t="s">
        <v>504</v>
      </c>
      <c r="P141" t="s">
        <v>5323</v>
      </c>
      <c r="Q141" s="71" t="s">
        <v>6093</v>
      </c>
      <c r="R141" s="1">
        <v>1</v>
      </c>
      <c r="S141" s="69" t="s">
        <v>2410</v>
      </c>
      <c r="T141" t="s">
        <v>5323</v>
      </c>
      <c r="U141" s="69" t="s">
        <v>5074</v>
      </c>
      <c r="AI141" t="s">
        <v>6006</v>
      </c>
    </row>
    <row r="142" spans="1:35">
      <c r="A142" s="73" t="s">
        <v>2892</v>
      </c>
      <c r="F142" t="s">
        <v>5323</v>
      </c>
      <c r="G142" s="69" t="s">
        <v>4038</v>
      </c>
      <c r="L142" t="s">
        <v>1825</v>
      </c>
      <c r="N142" t="s">
        <v>1825</v>
      </c>
      <c r="O142" s="69" t="s">
        <v>1649</v>
      </c>
      <c r="P142" s="1">
        <v>1</v>
      </c>
      <c r="Q142" s="69" t="s">
        <v>1143</v>
      </c>
      <c r="R142" t="s">
        <v>1825</v>
      </c>
      <c r="S142" s="69" t="s">
        <v>6288</v>
      </c>
      <c r="T142" s="1">
        <v>1</v>
      </c>
      <c r="U142" s="238" t="s">
        <v>9450</v>
      </c>
      <c r="AI142" t="s">
        <v>6006</v>
      </c>
    </row>
    <row r="143" spans="1:35">
      <c r="A143" s="93" t="s">
        <v>3664</v>
      </c>
      <c r="F143" s="1">
        <v>1</v>
      </c>
      <c r="G143" s="69" t="s">
        <v>4178</v>
      </c>
      <c r="L143" t="s">
        <v>1825</v>
      </c>
      <c r="N143" s="1">
        <v>1</v>
      </c>
      <c r="O143" s="69" t="s">
        <v>1798</v>
      </c>
      <c r="P143" t="s">
        <v>1825</v>
      </c>
      <c r="R143" s="1">
        <v>1</v>
      </c>
      <c r="S143" s="238" t="s">
        <v>9455</v>
      </c>
      <c r="T143" t="s">
        <v>1825</v>
      </c>
      <c r="U143" s="238" t="s">
        <v>9451</v>
      </c>
      <c r="AI143" t="s">
        <v>6006</v>
      </c>
    </row>
    <row r="144" spans="1:35">
      <c r="A144" s="104" t="s">
        <v>3193</v>
      </c>
      <c r="F144" t="s">
        <v>1825</v>
      </c>
      <c r="L144" t="s">
        <v>1825</v>
      </c>
      <c r="N144" t="s">
        <v>1825</v>
      </c>
      <c r="P144" t="s">
        <v>5323</v>
      </c>
      <c r="Q144" s="69" t="s">
        <v>4236</v>
      </c>
      <c r="R144" t="s">
        <v>1825</v>
      </c>
      <c r="T144" t="s">
        <v>1825</v>
      </c>
      <c r="AI144" t="s">
        <v>6006</v>
      </c>
    </row>
    <row r="145" spans="1:35">
      <c r="A145" s="132" t="s">
        <v>2818</v>
      </c>
      <c r="F145" t="s">
        <v>5323</v>
      </c>
      <c r="G145" s="69" t="s">
        <v>5973</v>
      </c>
      <c r="L145" t="s">
        <v>1825</v>
      </c>
      <c r="N145" t="s">
        <v>5323</v>
      </c>
      <c r="O145" s="69" t="s">
        <v>5176</v>
      </c>
      <c r="P145" s="1">
        <v>1</v>
      </c>
      <c r="Q145" s="69" t="s">
        <v>3508</v>
      </c>
      <c r="R145" t="s">
        <v>5323</v>
      </c>
      <c r="S145" s="69" t="s">
        <v>2638</v>
      </c>
      <c r="T145" t="s">
        <v>5323</v>
      </c>
      <c r="U145" s="71" t="s">
        <v>6033</v>
      </c>
      <c r="AI145" t="s">
        <v>6006</v>
      </c>
    </row>
    <row r="146" spans="1:35">
      <c r="A146" s="143" t="s">
        <v>2955</v>
      </c>
      <c r="F146" s="1">
        <v>1</v>
      </c>
      <c r="G146" s="69" t="s">
        <v>3876</v>
      </c>
      <c r="L146" t="s">
        <v>1825</v>
      </c>
      <c r="N146" s="1">
        <v>1</v>
      </c>
      <c r="O146" s="69" t="s">
        <v>3056</v>
      </c>
      <c r="P146" t="s">
        <v>1825</v>
      </c>
      <c r="Q146" s="70" t="s">
        <v>3164</v>
      </c>
      <c r="R146" s="1">
        <v>1</v>
      </c>
      <c r="S146" s="69" t="s">
        <v>7825</v>
      </c>
      <c r="T146" s="1">
        <v>1</v>
      </c>
      <c r="U146" s="69" t="s">
        <v>112</v>
      </c>
      <c r="AI146" t="s">
        <v>6006</v>
      </c>
    </row>
    <row r="147" spans="1:35">
      <c r="A147" s="115" t="s">
        <v>1652</v>
      </c>
      <c r="F147" t="s">
        <v>1825</v>
      </c>
      <c r="G147" s="112" t="s">
        <v>478</v>
      </c>
      <c r="L147" t="s">
        <v>1825</v>
      </c>
      <c r="N147" t="s">
        <v>1825</v>
      </c>
      <c r="P147" t="s">
        <v>1825</v>
      </c>
      <c r="Q147" s="69" t="s">
        <v>5998</v>
      </c>
      <c r="R147" t="s">
        <v>1825</v>
      </c>
      <c r="T147" t="s">
        <v>1825</v>
      </c>
      <c r="AI147" t="s">
        <v>6006</v>
      </c>
    </row>
    <row r="148" spans="1:35">
      <c r="A148" s="153" t="s">
        <v>6299</v>
      </c>
      <c r="F148" t="s">
        <v>5323</v>
      </c>
      <c r="G148" s="69" t="s">
        <v>4107</v>
      </c>
      <c r="L148" t="s">
        <v>1825</v>
      </c>
      <c r="N148" t="s">
        <v>1825</v>
      </c>
      <c r="P148" t="s">
        <v>1825</v>
      </c>
      <c r="Q148" s="69" t="s">
        <v>6000</v>
      </c>
      <c r="R148" t="s">
        <v>5323</v>
      </c>
      <c r="S148" s="69" t="s">
        <v>2363</v>
      </c>
      <c r="T148" t="s">
        <v>5323</v>
      </c>
      <c r="U148" s="71" t="s">
        <v>6033</v>
      </c>
      <c r="AI148" t="s">
        <v>6006</v>
      </c>
    </row>
    <row r="149" spans="1:35">
      <c r="A149" s="109" t="s">
        <v>3073</v>
      </c>
      <c r="F149" s="1">
        <v>1</v>
      </c>
      <c r="G149" s="69" t="s">
        <v>4179</v>
      </c>
      <c r="L149" t="s">
        <v>1825</v>
      </c>
      <c r="N149" t="s">
        <v>1825</v>
      </c>
      <c r="P149" s="1">
        <v>1</v>
      </c>
      <c r="Q149" s="69" t="s">
        <v>5999</v>
      </c>
      <c r="R149" s="1">
        <v>1</v>
      </c>
      <c r="S149" s="69" t="s">
        <v>7826</v>
      </c>
      <c r="T149" t="s">
        <v>1825</v>
      </c>
      <c r="U149" s="69" t="s">
        <v>111</v>
      </c>
      <c r="AI149" t="s">
        <v>6006</v>
      </c>
    </row>
    <row r="150" spans="1:35">
      <c r="A150" s="167" t="s">
        <v>57</v>
      </c>
      <c r="I150" s="112" t="s">
        <v>478</v>
      </c>
      <c r="L150" t="s">
        <v>1825</v>
      </c>
      <c r="N150" t="s">
        <v>1825</v>
      </c>
      <c r="P150" t="s">
        <v>1825</v>
      </c>
      <c r="R150" t="s">
        <v>1825</v>
      </c>
      <c r="AI150" t="s">
        <v>6006</v>
      </c>
    </row>
    <row r="151" spans="1:35">
      <c r="A151" s="270" t="s">
        <v>6799</v>
      </c>
      <c r="E151" s="112"/>
      <c r="H151" t="s">
        <v>5323</v>
      </c>
      <c r="I151" s="69" t="s">
        <v>1884</v>
      </c>
      <c r="L151" t="s">
        <v>1825</v>
      </c>
      <c r="N151" t="s">
        <v>5323</v>
      </c>
      <c r="O151" s="71" t="s">
        <v>4077</v>
      </c>
      <c r="P151" t="s">
        <v>5323</v>
      </c>
      <c r="Q151" s="71" t="s">
        <v>6094</v>
      </c>
      <c r="R151" t="s">
        <v>5323</v>
      </c>
      <c r="S151" s="69" t="s">
        <v>6008</v>
      </c>
      <c r="AI151" t="s">
        <v>6006</v>
      </c>
    </row>
    <row r="152" spans="1:35">
      <c r="A152" s="183" t="s">
        <v>7344</v>
      </c>
      <c r="H152" s="1">
        <v>1</v>
      </c>
      <c r="I152" s="69" t="s">
        <v>1885</v>
      </c>
      <c r="L152" t="s">
        <v>1825</v>
      </c>
      <c r="N152" s="1">
        <v>1</v>
      </c>
      <c r="O152" s="69" t="s">
        <v>3618</v>
      </c>
      <c r="P152" s="1">
        <v>1</v>
      </c>
      <c r="Q152" s="69" t="s">
        <v>1800</v>
      </c>
      <c r="R152" s="1">
        <v>1</v>
      </c>
      <c r="S152" s="69" t="s">
        <v>7827</v>
      </c>
      <c r="W152" s="2"/>
      <c r="AI152" t="s">
        <v>6006</v>
      </c>
    </row>
    <row r="153" spans="1:35">
      <c r="A153" s="200" t="s">
        <v>7859</v>
      </c>
      <c r="H153" t="s">
        <v>1825</v>
      </c>
      <c r="I153" s="69"/>
      <c r="L153" t="s">
        <v>1825</v>
      </c>
      <c r="N153" t="s">
        <v>1825</v>
      </c>
      <c r="P153" t="s">
        <v>1825</v>
      </c>
      <c r="R153" t="s">
        <v>1825</v>
      </c>
      <c r="AI153" t="s">
        <v>6006</v>
      </c>
    </row>
    <row r="154" spans="1:35">
      <c r="A154" s="206" t="s">
        <v>8167</v>
      </c>
      <c r="H154" t="s">
        <v>5323</v>
      </c>
      <c r="I154" s="69" t="s">
        <v>5225</v>
      </c>
      <c r="L154" t="s">
        <v>1825</v>
      </c>
      <c r="N154" t="s">
        <v>5323</v>
      </c>
      <c r="O154" s="69" t="s">
        <v>5581</v>
      </c>
      <c r="P154" t="s">
        <v>5323</v>
      </c>
      <c r="Q154" s="71" t="s">
        <v>6095</v>
      </c>
      <c r="R154" t="s">
        <v>5323</v>
      </c>
      <c r="S154" s="69" t="s">
        <v>573</v>
      </c>
      <c r="AI154" t="s">
        <v>6006</v>
      </c>
    </row>
    <row r="155" spans="1:35">
      <c r="A155" s="215" t="s">
        <v>8336</v>
      </c>
      <c r="H155" s="1">
        <v>1</v>
      </c>
      <c r="I155" s="69" t="s">
        <v>1886</v>
      </c>
      <c r="L155" t="s">
        <v>1825</v>
      </c>
      <c r="N155" s="1">
        <v>1</v>
      </c>
      <c r="O155" s="69" t="s">
        <v>3619</v>
      </c>
      <c r="P155" s="1">
        <v>1</v>
      </c>
      <c r="Q155" s="69" t="s">
        <v>6831</v>
      </c>
      <c r="R155" s="1">
        <v>1</v>
      </c>
      <c r="S155" s="69" t="s">
        <v>7828</v>
      </c>
      <c r="AI155" t="s">
        <v>6006</v>
      </c>
    </row>
    <row r="156" spans="1:35">
      <c r="A156" s="226" t="s">
        <v>8747</v>
      </c>
      <c r="H156" t="s">
        <v>1825</v>
      </c>
      <c r="L156" t="s">
        <v>1825</v>
      </c>
      <c r="N156" t="s">
        <v>1825</v>
      </c>
      <c r="O156" s="37"/>
      <c r="P156" t="s">
        <v>1825</v>
      </c>
      <c r="R156" t="s">
        <v>1825</v>
      </c>
      <c r="AI156" t="s">
        <v>6006</v>
      </c>
    </row>
    <row r="157" spans="1:35">
      <c r="A157" s="240" t="s">
        <v>9283</v>
      </c>
      <c r="G157" s="112" t="s">
        <v>478</v>
      </c>
      <c r="H157" t="s">
        <v>5323</v>
      </c>
      <c r="I157" s="71" t="s">
        <v>6151</v>
      </c>
      <c r="L157" t="s">
        <v>1825</v>
      </c>
      <c r="N157" t="s">
        <v>5323</v>
      </c>
      <c r="O157" s="69" t="s">
        <v>2369</v>
      </c>
      <c r="P157" t="s">
        <v>5323</v>
      </c>
      <c r="Q157" s="71" t="s">
        <v>6096</v>
      </c>
      <c r="R157" t="s">
        <v>5323</v>
      </c>
      <c r="S157" s="69" t="s">
        <v>6009</v>
      </c>
      <c r="AI157" t="s">
        <v>6006</v>
      </c>
    </row>
    <row r="158" spans="1:35">
      <c r="A158" s="271" t="s">
        <v>9515</v>
      </c>
      <c r="F158" t="s">
        <v>5323</v>
      </c>
      <c r="G158" s="69" t="s">
        <v>2337</v>
      </c>
      <c r="H158" s="1">
        <v>1</v>
      </c>
      <c r="I158" s="69" t="s">
        <v>6152</v>
      </c>
      <c r="L158" t="s">
        <v>1825</v>
      </c>
      <c r="N158" s="1">
        <v>1</v>
      </c>
      <c r="O158" s="69" t="s">
        <v>3619</v>
      </c>
      <c r="P158" s="1">
        <v>1</v>
      </c>
      <c r="Q158" s="69" t="s">
        <v>5946</v>
      </c>
      <c r="R158" s="1">
        <v>1</v>
      </c>
      <c r="S158" s="69" t="s">
        <v>7829</v>
      </c>
      <c r="AI158" t="s">
        <v>6006</v>
      </c>
    </row>
    <row r="159" spans="1:35">
      <c r="A159" s="257" t="s">
        <v>9695</v>
      </c>
      <c r="F159" s="1">
        <v>1</v>
      </c>
      <c r="G159" s="69" t="s">
        <v>2601</v>
      </c>
      <c r="H159" t="s">
        <v>1825</v>
      </c>
      <c r="L159" t="s">
        <v>1825</v>
      </c>
      <c r="N159" t="s">
        <v>1825</v>
      </c>
      <c r="P159" t="s">
        <v>1825</v>
      </c>
      <c r="U159" s="278"/>
      <c r="AI159" t="s">
        <v>6006</v>
      </c>
    </row>
    <row r="160" spans="1:35">
      <c r="A160" s="206" t="s">
        <v>10150</v>
      </c>
      <c r="F160" t="s">
        <v>1825</v>
      </c>
      <c r="H160" t="s">
        <v>5323</v>
      </c>
      <c r="I160" s="71" t="s">
        <v>4086</v>
      </c>
      <c r="L160" t="s">
        <v>1825</v>
      </c>
      <c r="N160" t="s">
        <v>5323</v>
      </c>
      <c r="O160" s="69" t="s">
        <v>3270</v>
      </c>
      <c r="P160" t="s">
        <v>5323</v>
      </c>
      <c r="Q160" s="69" t="s">
        <v>1882</v>
      </c>
      <c r="T160" s="1"/>
      <c r="U160" s="278"/>
      <c r="AI160" t="s">
        <v>6006</v>
      </c>
    </row>
    <row r="161" spans="1:35">
      <c r="A161" s="273" t="s">
        <v>11896</v>
      </c>
      <c r="E161" s="69"/>
      <c r="F161" t="s">
        <v>5323</v>
      </c>
      <c r="G161" s="69" t="s">
        <v>4873</v>
      </c>
      <c r="H161" s="1">
        <v>1</v>
      </c>
      <c r="I161" s="69" t="s">
        <v>3955</v>
      </c>
      <c r="L161" t="s">
        <v>1825</v>
      </c>
      <c r="N161" s="1">
        <v>1</v>
      </c>
      <c r="O161" s="69" t="s">
        <v>4354</v>
      </c>
      <c r="P161" s="1">
        <v>1</v>
      </c>
      <c r="Q161" s="69" t="s">
        <v>1801</v>
      </c>
      <c r="R161" t="s">
        <v>5323</v>
      </c>
      <c r="S161" s="71" t="s">
        <v>6427</v>
      </c>
      <c r="T161" s="1"/>
      <c r="U161" s="278"/>
      <c r="AI161" t="s">
        <v>6006</v>
      </c>
    </row>
    <row r="162" spans="1:35">
      <c r="A162" s="277" t="s">
        <v>12107</v>
      </c>
      <c r="E162" s="69"/>
      <c r="F162" t="s">
        <v>1825</v>
      </c>
      <c r="G162" s="71" t="s">
        <v>5431</v>
      </c>
      <c r="L162" t="s">
        <v>1825</v>
      </c>
      <c r="N162" t="s">
        <v>1825</v>
      </c>
      <c r="P162" t="s">
        <v>1825</v>
      </c>
      <c r="R162" s="1">
        <v>1</v>
      </c>
      <c r="S162" s="69" t="s">
        <v>1145</v>
      </c>
      <c r="AI162" t="s">
        <v>6006</v>
      </c>
    </row>
    <row r="163" spans="1:35">
      <c r="F163" s="1">
        <v>1</v>
      </c>
      <c r="G163" s="69" t="s">
        <v>4408</v>
      </c>
      <c r="H163" t="s">
        <v>5323</v>
      </c>
      <c r="I163" s="71" t="s">
        <v>667</v>
      </c>
      <c r="L163" t="s">
        <v>1825</v>
      </c>
      <c r="N163" t="s">
        <v>5323</v>
      </c>
      <c r="O163" s="69" t="s">
        <v>5681</v>
      </c>
      <c r="P163" t="s">
        <v>5323</v>
      </c>
      <c r="Q163" s="69" t="s">
        <v>1883</v>
      </c>
      <c r="R163" t="s">
        <v>1825</v>
      </c>
      <c r="S163" s="134" t="s">
        <v>1146</v>
      </c>
      <c r="AI163" t="s">
        <v>6006</v>
      </c>
    </row>
    <row r="164" spans="1:35">
      <c r="F164" t="s">
        <v>1825</v>
      </c>
      <c r="G164" s="69" t="s">
        <v>5920</v>
      </c>
      <c r="H164" s="1">
        <v>1</v>
      </c>
      <c r="I164" s="69" t="s">
        <v>5229</v>
      </c>
      <c r="L164" t="s">
        <v>1825</v>
      </c>
      <c r="N164" s="1">
        <v>1</v>
      </c>
      <c r="O164" s="69" t="s">
        <v>4355</v>
      </c>
      <c r="P164" s="1">
        <v>1</v>
      </c>
      <c r="Q164" s="69" t="s">
        <v>1802</v>
      </c>
      <c r="R164" t="s">
        <v>1825</v>
      </c>
      <c r="S164" s="196" t="s">
        <v>7885</v>
      </c>
      <c r="U164" s="69"/>
      <c r="AI164" t="s">
        <v>6006</v>
      </c>
    </row>
    <row r="165" spans="1:35">
      <c r="F165" t="s">
        <v>1825</v>
      </c>
      <c r="H165" t="s">
        <v>1825</v>
      </c>
      <c r="L165" t="s">
        <v>1825</v>
      </c>
      <c r="N165" t="s">
        <v>1825</v>
      </c>
      <c r="P165" t="s">
        <v>1825</v>
      </c>
      <c r="R165" t="s">
        <v>1825</v>
      </c>
      <c r="S165" s="134" t="s">
        <v>3314</v>
      </c>
      <c r="U165" s="69"/>
      <c r="AI165" t="s">
        <v>6006</v>
      </c>
    </row>
    <row r="166" spans="1:35">
      <c r="F166" t="s">
        <v>1825</v>
      </c>
      <c r="H166" t="s">
        <v>5323</v>
      </c>
      <c r="I166" s="71" t="s">
        <v>3956</v>
      </c>
      <c r="L166" t="s">
        <v>1825</v>
      </c>
      <c r="N166" t="s">
        <v>5323</v>
      </c>
      <c r="O166" s="69" t="s">
        <v>4580</v>
      </c>
      <c r="P166" t="s">
        <v>5323</v>
      </c>
      <c r="Q166" s="71" t="s">
        <v>5962</v>
      </c>
      <c r="R166" t="s">
        <v>1825</v>
      </c>
      <c r="S166" s="210" t="s">
        <v>8684</v>
      </c>
      <c r="U166" s="2"/>
      <c r="AI166" t="s">
        <v>6006</v>
      </c>
    </row>
    <row r="167" spans="1:35">
      <c r="F167" t="s">
        <v>1825</v>
      </c>
      <c r="H167" s="1">
        <v>1</v>
      </c>
      <c r="I167" s="69" t="s">
        <v>6150</v>
      </c>
      <c r="L167" t="s">
        <v>1825</v>
      </c>
      <c r="N167" s="1">
        <v>1</v>
      </c>
      <c r="O167" s="69" t="s">
        <v>4356</v>
      </c>
      <c r="P167" s="1">
        <v>1</v>
      </c>
      <c r="Q167" s="69" t="s">
        <v>1149</v>
      </c>
      <c r="R167" s="1">
        <v>1</v>
      </c>
      <c r="S167" s="69" t="s">
        <v>1148</v>
      </c>
      <c r="U167" s="2"/>
      <c r="AI167" t="s">
        <v>6006</v>
      </c>
    </row>
    <row r="168" spans="1:35">
      <c r="F168" t="s">
        <v>1825</v>
      </c>
      <c r="H168" t="s">
        <v>1825</v>
      </c>
      <c r="L168" t="s">
        <v>1825</v>
      </c>
      <c r="N168" t="s">
        <v>1825</v>
      </c>
      <c r="P168" t="s">
        <v>1825</v>
      </c>
      <c r="R168" s="1">
        <v>1</v>
      </c>
      <c r="S168" s="274" t="s">
        <v>12052</v>
      </c>
      <c r="U168" s="2"/>
      <c r="AI168" t="s">
        <v>6006</v>
      </c>
    </row>
    <row r="169" spans="1:35">
      <c r="F169" t="s">
        <v>1825</v>
      </c>
      <c r="H169" t="s">
        <v>5323</v>
      </c>
      <c r="I169" s="69" t="s">
        <v>4524</v>
      </c>
      <c r="L169" t="s">
        <v>1825</v>
      </c>
      <c r="N169" t="s">
        <v>5323</v>
      </c>
      <c r="O169" s="71" t="s">
        <v>1651</v>
      </c>
      <c r="P169" t="s">
        <v>5323</v>
      </c>
      <c r="Q169" s="71" t="s">
        <v>2857</v>
      </c>
      <c r="R169" t="s">
        <v>1825</v>
      </c>
      <c r="U169" s="2"/>
      <c r="AI169" t="s">
        <v>6006</v>
      </c>
    </row>
    <row r="170" spans="1:35">
      <c r="F170" t="s">
        <v>1825</v>
      </c>
      <c r="H170" s="1">
        <v>1</v>
      </c>
      <c r="I170" s="69" t="s">
        <v>4525</v>
      </c>
      <c r="L170" t="s">
        <v>1825</v>
      </c>
      <c r="N170" s="1">
        <v>1</v>
      </c>
      <c r="O170" s="69" t="s">
        <v>1650</v>
      </c>
      <c r="P170" s="1">
        <v>1</v>
      </c>
      <c r="Q170" s="69" t="s">
        <v>1803</v>
      </c>
      <c r="R170" t="s">
        <v>5323</v>
      </c>
      <c r="S170" s="71" t="s">
        <v>2916</v>
      </c>
      <c r="U170" s="2"/>
      <c r="AI170" t="s">
        <v>6006</v>
      </c>
    </row>
    <row r="171" spans="1:35">
      <c r="F171" t="s">
        <v>1825</v>
      </c>
      <c r="H171" t="s">
        <v>1825</v>
      </c>
      <c r="J171" t="s">
        <v>5323</v>
      </c>
      <c r="K171" s="69" t="s">
        <v>5777</v>
      </c>
      <c r="L171" t="s">
        <v>1825</v>
      </c>
      <c r="N171" t="s">
        <v>1825</v>
      </c>
      <c r="Q171" s="69"/>
      <c r="R171" s="1">
        <v>1</v>
      </c>
      <c r="S171" s="69" t="s">
        <v>7830</v>
      </c>
      <c r="U171" s="2"/>
      <c r="AI171" t="s">
        <v>6006</v>
      </c>
    </row>
    <row r="172" spans="1:35">
      <c r="F172" t="s">
        <v>1825</v>
      </c>
      <c r="H172" t="s">
        <v>5323</v>
      </c>
      <c r="I172" s="69" t="s">
        <v>6157</v>
      </c>
      <c r="J172" s="1">
        <v>1</v>
      </c>
      <c r="K172" s="69" t="s">
        <v>6158</v>
      </c>
      <c r="L172" t="s">
        <v>1825</v>
      </c>
      <c r="N172" t="s">
        <v>5323</v>
      </c>
      <c r="O172" s="71" t="s">
        <v>3714</v>
      </c>
      <c r="P172" t="s">
        <v>5323</v>
      </c>
      <c r="Q172" s="71" t="s">
        <v>916</v>
      </c>
      <c r="R172" t="s">
        <v>1825</v>
      </c>
      <c r="U172" s="2"/>
      <c r="AI172" t="s">
        <v>6006</v>
      </c>
    </row>
    <row r="173" spans="1:35">
      <c r="F173" t="s">
        <v>1825</v>
      </c>
      <c r="H173" s="1">
        <v>1</v>
      </c>
      <c r="I173" s="69" t="s">
        <v>1673</v>
      </c>
      <c r="L173" t="s">
        <v>1825</v>
      </c>
      <c r="N173" t="s">
        <v>1825</v>
      </c>
      <c r="O173" s="71" t="s">
        <v>3299</v>
      </c>
      <c r="P173" s="1">
        <v>1</v>
      </c>
      <c r="Q173" s="69" t="s">
        <v>3715</v>
      </c>
      <c r="R173" t="s">
        <v>5323</v>
      </c>
      <c r="S173" s="71" t="s">
        <v>5317</v>
      </c>
      <c r="U173" s="2"/>
      <c r="AI173" t="s">
        <v>6006</v>
      </c>
    </row>
    <row r="174" spans="1:35">
      <c r="F174" t="s">
        <v>1825</v>
      </c>
      <c r="H174" s="1">
        <v>1</v>
      </c>
      <c r="I174" s="69" t="s">
        <v>308</v>
      </c>
      <c r="J174" t="s">
        <v>5323</v>
      </c>
      <c r="K174" s="181" t="s">
        <v>7847</v>
      </c>
      <c r="L174" t="s">
        <v>1825</v>
      </c>
      <c r="N174" s="1">
        <v>1</v>
      </c>
      <c r="O174" s="69" t="s">
        <v>3462</v>
      </c>
      <c r="P174" t="s">
        <v>1825</v>
      </c>
      <c r="R174" s="1">
        <v>1</v>
      </c>
      <c r="S174" s="69" t="s">
        <v>5886</v>
      </c>
      <c r="U174" s="2"/>
      <c r="Y174" s="112" t="s">
        <v>478</v>
      </c>
      <c r="AI174" t="s">
        <v>6006</v>
      </c>
    </row>
    <row r="175" spans="1:35">
      <c r="E175" s="69"/>
      <c r="F175" t="s">
        <v>1825</v>
      </c>
      <c r="H175" s="1">
        <v>1</v>
      </c>
      <c r="I175" s="69" t="s">
        <v>309</v>
      </c>
      <c r="J175" s="1">
        <v>1</v>
      </c>
      <c r="K175" s="69" t="s">
        <v>560</v>
      </c>
      <c r="L175" t="s">
        <v>1825</v>
      </c>
      <c r="N175" t="s">
        <v>1825</v>
      </c>
      <c r="O175" s="70" t="s">
        <v>3880</v>
      </c>
      <c r="P175" t="s">
        <v>5323</v>
      </c>
      <c r="Q175" s="71" t="s">
        <v>917</v>
      </c>
      <c r="R175" t="s">
        <v>1825</v>
      </c>
      <c r="U175" s="2"/>
      <c r="X175" t="s">
        <v>5323</v>
      </c>
      <c r="Y175" s="69" t="s">
        <v>4620</v>
      </c>
      <c r="AI175" t="s">
        <v>6006</v>
      </c>
    </row>
    <row r="176" spans="1:35">
      <c r="E176" s="69"/>
      <c r="F176" t="s">
        <v>1825</v>
      </c>
      <c r="H176" t="s">
        <v>1825</v>
      </c>
      <c r="J176" t="s">
        <v>1825</v>
      </c>
      <c r="K176" s="181" t="s">
        <v>7848</v>
      </c>
      <c r="L176" t="s">
        <v>1825</v>
      </c>
      <c r="N176" t="s">
        <v>1825</v>
      </c>
      <c r="O176" s="69" t="s">
        <v>7214</v>
      </c>
      <c r="P176" s="1">
        <v>1</v>
      </c>
      <c r="Q176" s="69" t="s">
        <v>5510</v>
      </c>
      <c r="R176" t="s">
        <v>5323</v>
      </c>
      <c r="S176" s="71" t="s">
        <v>2017</v>
      </c>
      <c r="U176" s="2"/>
      <c r="X176" s="1">
        <v>1</v>
      </c>
      <c r="Y176" s="69" t="s">
        <v>7428</v>
      </c>
      <c r="AI176" t="s">
        <v>6006</v>
      </c>
    </row>
    <row r="177" spans="6:35">
      <c r="F177" t="s">
        <v>1825</v>
      </c>
      <c r="H177" t="s">
        <v>1825</v>
      </c>
      <c r="J177" t="s">
        <v>1825</v>
      </c>
      <c r="L177" t="s">
        <v>5323</v>
      </c>
      <c r="M177" s="71" t="s">
        <v>6100</v>
      </c>
      <c r="N177" s="1">
        <v>1</v>
      </c>
      <c r="O177" s="69" t="s">
        <v>1305</v>
      </c>
      <c r="P177" t="s">
        <v>1825</v>
      </c>
      <c r="R177" s="1">
        <v>1</v>
      </c>
      <c r="S177" s="69" t="s">
        <v>5887</v>
      </c>
      <c r="U177" s="2"/>
      <c r="X177" t="s">
        <v>1825</v>
      </c>
      <c r="AI177" t="s">
        <v>6006</v>
      </c>
    </row>
    <row r="178" spans="6:35">
      <c r="F178" t="s">
        <v>1825</v>
      </c>
      <c r="H178" t="s">
        <v>1825</v>
      </c>
      <c r="J178" t="s">
        <v>5323</v>
      </c>
      <c r="K178" s="69" t="s">
        <v>4107</v>
      </c>
      <c r="L178" t="s">
        <v>1825</v>
      </c>
      <c r="M178" s="71" t="s">
        <v>5431</v>
      </c>
      <c r="P178" t="s">
        <v>5323</v>
      </c>
      <c r="Q178" s="71" t="s">
        <v>918</v>
      </c>
      <c r="R178" t="s">
        <v>1825</v>
      </c>
      <c r="U178" s="2"/>
      <c r="X178" t="s">
        <v>5323</v>
      </c>
      <c r="Y178" s="69" t="s">
        <v>4794</v>
      </c>
      <c r="AI178" t="s">
        <v>6006</v>
      </c>
    </row>
    <row r="179" spans="6:35">
      <c r="F179" t="s">
        <v>1825</v>
      </c>
      <c r="H179" t="s">
        <v>1825</v>
      </c>
      <c r="J179" s="1">
        <v>1</v>
      </c>
      <c r="K179" s="69" t="s">
        <v>2312</v>
      </c>
      <c r="L179" s="1">
        <v>1</v>
      </c>
      <c r="M179" s="69" t="s">
        <v>7213</v>
      </c>
      <c r="P179" s="1">
        <v>1</v>
      </c>
      <c r="Q179" s="69" t="s">
        <v>5511</v>
      </c>
      <c r="R179" t="s">
        <v>5323</v>
      </c>
      <c r="S179" s="71" t="s">
        <v>2018</v>
      </c>
      <c r="U179" s="2"/>
      <c r="X179" s="1">
        <v>1</v>
      </c>
      <c r="Y179" s="238" t="s">
        <v>9458</v>
      </c>
      <c r="AI179" t="s">
        <v>6006</v>
      </c>
    </row>
    <row r="180" spans="6:35">
      <c r="F180" t="s">
        <v>1825</v>
      </c>
      <c r="H180" t="s">
        <v>1825</v>
      </c>
      <c r="J180" t="s">
        <v>1825</v>
      </c>
      <c r="L180" t="s">
        <v>1825</v>
      </c>
      <c r="M180" s="70" t="s">
        <v>3620</v>
      </c>
      <c r="P180" t="s">
        <v>1825</v>
      </c>
      <c r="R180" s="1">
        <v>1</v>
      </c>
      <c r="S180" s="69" t="s">
        <v>8574</v>
      </c>
      <c r="X180" t="s">
        <v>1825</v>
      </c>
      <c r="AI180" t="s">
        <v>6006</v>
      </c>
    </row>
    <row r="181" spans="6:35">
      <c r="F181" t="s">
        <v>1825</v>
      </c>
      <c r="H181" t="s">
        <v>1825</v>
      </c>
      <c r="I181" s="69"/>
      <c r="J181" t="s">
        <v>5323</v>
      </c>
      <c r="K181" s="69" t="s">
        <v>4646</v>
      </c>
      <c r="L181" t="s">
        <v>1825</v>
      </c>
      <c r="M181" t="s">
        <v>3621</v>
      </c>
      <c r="P181" t="s">
        <v>5323</v>
      </c>
      <c r="Q181" s="69" t="s">
        <v>4949</v>
      </c>
      <c r="R181" t="s">
        <v>1825</v>
      </c>
      <c r="X181" t="s">
        <v>5323</v>
      </c>
      <c r="Y181" s="69" t="s">
        <v>4620</v>
      </c>
      <c r="AI181" t="s">
        <v>6006</v>
      </c>
    </row>
    <row r="182" spans="6:35">
      <c r="F182" t="s">
        <v>1825</v>
      </c>
      <c r="G182" s="69"/>
      <c r="H182" t="s">
        <v>1825</v>
      </c>
      <c r="J182" s="1">
        <v>1</v>
      </c>
      <c r="K182" s="69" t="s">
        <v>2313</v>
      </c>
      <c r="L182" s="1">
        <v>1</v>
      </c>
      <c r="M182" t="s">
        <v>4792</v>
      </c>
      <c r="N182" t="s">
        <v>5323</v>
      </c>
      <c r="O182" s="69" t="s">
        <v>3270</v>
      </c>
      <c r="P182" s="1">
        <v>1</v>
      </c>
      <c r="Q182" s="69" t="s">
        <v>919</v>
      </c>
      <c r="R182" t="s">
        <v>5323</v>
      </c>
      <c r="S182" s="71" t="s">
        <v>3368</v>
      </c>
      <c r="X182" s="1">
        <v>1</v>
      </c>
      <c r="Y182" s="69" t="s">
        <v>7429</v>
      </c>
      <c r="AI182" t="s">
        <v>6006</v>
      </c>
    </row>
    <row r="183" spans="6:35">
      <c r="F183" t="s">
        <v>1825</v>
      </c>
      <c r="H183" t="s">
        <v>1825</v>
      </c>
      <c r="J183" t="s">
        <v>1825</v>
      </c>
      <c r="L183" t="s">
        <v>1825</v>
      </c>
      <c r="M183" s="69" t="s">
        <v>304</v>
      </c>
      <c r="N183" s="1">
        <v>1</v>
      </c>
      <c r="O183" s="69" t="s">
        <v>2637</v>
      </c>
      <c r="P183" t="s">
        <v>1825</v>
      </c>
      <c r="R183" s="1">
        <v>1</v>
      </c>
      <c r="S183" s="69" t="s">
        <v>5296</v>
      </c>
      <c r="X183" t="s">
        <v>1825</v>
      </c>
      <c r="AI183" t="s">
        <v>6006</v>
      </c>
    </row>
    <row r="184" spans="6:35">
      <c r="F184" t="s">
        <v>1825</v>
      </c>
      <c r="G184" s="69"/>
      <c r="H184" t="s">
        <v>1825</v>
      </c>
      <c r="J184" t="s">
        <v>5323</v>
      </c>
      <c r="K184" s="69" t="s">
        <v>6035</v>
      </c>
      <c r="L184" s="1">
        <v>1</v>
      </c>
      <c r="M184" s="69" t="s">
        <v>375</v>
      </c>
      <c r="N184" t="s">
        <v>1825</v>
      </c>
      <c r="O184" s="69"/>
      <c r="P184" t="s">
        <v>5323</v>
      </c>
      <c r="Q184" s="71" t="s">
        <v>4237</v>
      </c>
      <c r="R184" t="s">
        <v>1825</v>
      </c>
      <c r="S184" s="69"/>
      <c r="X184" t="s">
        <v>5323</v>
      </c>
      <c r="Y184" s="69" t="s">
        <v>2275</v>
      </c>
      <c r="AI184" t="s">
        <v>6006</v>
      </c>
    </row>
    <row r="185" spans="6:35">
      <c r="F185" t="s">
        <v>1825</v>
      </c>
      <c r="G185" s="69"/>
      <c r="H185" t="s">
        <v>1825</v>
      </c>
      <c r="J185" s="1">
        <v>1</v>
      </c>
      <c r="K185" s="69" t="s">
        <v>6036</v>
      </c>
      <c r="L185" t="s">
        <v>1825</v>
      </c>
      <c r="N185" t="s">
        <v>5323</v>
      </c>
      <c r="O185" s="69" t="s">
        <v>3102</v>
      </c>
      <c r="P185" s="1">
        <v>1</v>
      </c>
      <c r="Q185" s="69" t="s">
        <v>3191</v>
      </c>
      <c r="R185" t="s">
        <v>5323</v>
      </c>
      <c r="S185" s="71" t="s">
        <v>5297</v>
      </c>
      <c r="X185" s="1">
        <v>1</v>
      </c>
      <c r="Y185" s="69" t="s">
        <v>7430</v>
      </c>
      <c r="AI185" t="s">
        <v>6006</v>
      </c>
    </row>
    <row r="186" spans="6:35">
      <c r="F186" t="s">
        <v>1825</v>
      </c>
      <c r="H186" t="s">
        <v>1825</v>
      </c>
      <c r="J186" t="s">
        <v>1825</v>
      </c>
      <c r="L186" t="s">
        <v>5323</v>
      </c>
      <c r="M186" s="69" t="s">
        <v>4580</v>
      </c>
      <c r="N186" s="1">
        <v>1</v>
      </c>
      <c r="O186" s="69" t="s">
        <v>5564</v>
      </c>
      <c r="P186" t="s">
        <v>1825</v>
      </c>
      <c r="Q186" s="70" t="s">
        <v>3880</v>
      </c>
      <c r="R186" s="1">
        <v>1</v>
      </c>
      <c r="S186" s="69" t="s">
        <v>5298</v>
      </c>
      <c r="X186" t="s">
        <v>1825</v>
      </c>
      <c r="AI186" t="s">
        <v>6006</v>
      </c>
    </row>
    <row r="187" spans="6:35">
      <c r="F187" t="s">
        <v>1825</v>
      </c>
      <c r="H187" t="s">
        <v>1825</v>
      </c>
      <c r="J187" t="s">
        <v>5323</v>
      </c>
      <c r="K187" t="s">
        <v>4160</v>
      </c>
      <c r="L187" s="1">
        <v>1</v>
      </c>
      <c r="M187" s="69" t="s">
        <v>2409</v>
      </c>
      <c r="N187" t="s">
        <v>1825</v>
      </c>
      <c r="P187" t="s">
        <v>1825</v>
      </c>
      <c r="Q187" s="71" t="s">
        <v>1662</v>
      </c>
      <c r="R187" t="s">
        <v>1825</v>
      </c>
      <c r="S187" s="69"/>
      <c r="X187" t="s">
        <v>5323</v>
      </c>
      <c r="Y187" s="69" t="s">
        <v>5416</v>
      </c>
      <c r="AI187" t="s">
        <v>6006</v>
      </c>
    </row>
    <row r="188" spans="6:35">
      <c r="F188" t="s">
        <v>1825</v>
      </c>
      <c r="H188" t="s">
        <v>1825</v>
      </c>
      <c r="J188" t="s">
        <v>1825</v>
      </c>
      <c r="K188" s="71" t="s">
        <v>6101</v>
      </c>
      <c r="N188" t="s">
        <v>5323</v>
      </c>
      <c r="O188" s="69" t="s">
        <v>5565</v>
      </c>
      <c r="P188" s="1">
        <v>1</v>
      </c>
      <c r="Q188" s="69" t="s">
        <v>5315</v>
      </c>
      <c r="R188" t="s">
        <v>5323</v>
      </c>
      <c r="S188" s="71" t="s">
        <v>4058</v>
      </c>
      <c r="X188" s="1">
        <v>1</v>
      </c>
      <c r="Y188" s="69" t="s">
        <v>7431</v>
      </c>
      <c r="AI188" t="s">
        <v>6006</v>
      </c>
    </row>
    <row r="189" spans="6:35">
      <c r="F189" t="s">
        <v>1825</v>
      </c>
      <c r="H189" t="s">
        <v>1825</v>
      </c>
      <c r="J189" s="1">
        <v>1</v>
      </c>
      <c r="K189" t="s">
        <v>3716</v>
      </c>
      <c r="N189" s="1">
        <v>1</v>
      </c>
      <c r="O189" s="69" t="s">
        <v>5902</v>
      </c>
      <c r="P189" t="s">
        <v>1825</v>
      </c>
      <c r="Q189" s="69" t="s">
        <v>3315</v>
      </c>
      <c r="R189" s="1">
        <v>1</v>
      </c>
      <c r="S189" s="69" t="s">
        <v>1147</v>
      </c>
      <c r="X189" t="s">
        <v>1825</v>
      </c>
      <c r="AI189" t="s">
        <v>6006</v>
      </c>
    </row>
    <row r="190" spans="6:35">
      <c r="F190" t="s">
        <v>1825</v>
      </c>
      <c r="H190" t="s">
        <v>1825</v>
      </c>
      <c r="J190" t="s">
        <v>1825</v>
      </c>
      <c r="K190" s="69" t="s">
        <v>3542</v>
      </c>
      <c r="L190" t="s">
        <v>5323</v>
      </c>
      <c r="M190" s="69" t="s">
        <v>3104</v>
      </c>
      <c r="N190" t="s">
        <v>1825</v>
      </c>
      <c r="P190" s="1">
        <v>1</v>
      </c>
      <c r="Q190" s="71" t="s">
        <v>5316</v>
      </c>
      <c r="X190" t="s">
        <v>5323</v>
      </c>
      <c r="Y190" s="69" t="s">
        <v>2378</v>
      </c>
      <c r="AI190" t="s">
        <v>6006</v>
      </c>
    </row>
    <row r="191" spans="6:35">
      <c r="F191" t="s">
        <v>1825</v>
      </c>
      <c r="H191" t="s">
        <v>1825</v>
      </c>
      <c r="J191" t="s">
        <v>1825</v>
      </c>
      <c r="K191" s="70" t="s">
        <v>3717</v>
      </c>
      <c r="L191" s="1">
        <v>1</v>
      </c>
      <c r="M191" s="69" t="s">
        <v>2482</v>
      </c>
      <c r="N191" t="s">
        <v>5323</v>
      </c>
      <c r="O191" s="69" t="s">
        <v>846</v>
      </c>
      <c r="R191" t="s">
        <v>5323</v>
      </c>
      <c r="S191" s="71" t="s">
        <v>3673</v>
      </c>
      <c r="X191" s="1">
        <v>1</v>
      </c>
      <c r="Y191" s="69" t="s">
        <v>2379</v>
      </c>
      <c r="AI191" t="s">
        <v>6006</v>
      </c>
    </row>
    <row r="192" spans="6:35">
      <c r="F192" t="s">
        <v>1825</v>
      </c>
      <c r="H192" t="s">
        <v>1825</v>
      </c>
      <c r="J192" t="s">
        <v>1825</v>
      </c>
      <c r="K192" s="26" t="s">
        <v>149</v>
      </c>
      <c r="L192" t="s">
        <v>1825</v>
      </c>
      <c r="N192" s="1">
        <v>1</v>
      </c>
      <c r="O192" s="69" t="s">
        <v>3615</v>
      </c>
      <c r="P192" t="s">
        <v>5323</v>
      </c>
      <c r="Q192" s="71" t="s">
        <v>6422</v>
      </c>
      <c r="R192" s="1">
        <v>1</v>
      </c>
      <c r="S192" s="69" t="s">
        <v>3674</v>
      </c>
      <c r="X192" t="s">
        <v>1825</v>
      </c>
      <c r="AI192" t="s">
        <v>6006</v>
      </c>
    </row>
    <row r="193" spans="6:35">
      <c r="F193" t="s">
        <v>1825</v>
      </c>
      <c r="H193" t="s">
        <v>1825</v>
      </c>
      <c r="J193" s="1">
        <v>1</v>
      </c>
      <c r="K193" s="69" t="s">
        <v>2422</v>
      </c>
      <c r="L193" t="s">
        <v>5323</v>
      </c>
      <c r="M193" s="71" t="s">
        <v>6103</v>
      </c>
      <c r="N193" t="s">
        <v>1825</v>
      </c>
      <c r="P193" t="s">
        <v>1825</v>
      </c>
      <c r="Q193" s="71" t="s">
        <v>6097</v>
      </c>
      <c r="R193" t="s">
        <v>1825</v>
      </c>
      <c r="X193" t="s">
        <v>5323</v>
      </c>
      <c r="Y193" s="69" t="s">
        <v>6269</v>
      </c>
      <c r="AI193" t="s">
        <v>6006</v>
      </c>
    </row>
    <row r="194" spans="6:35">
      <c r="F194" t="s">
        <v>1825</v>
      </c>
      <c r="H194" t="s">
        <v>1825</v>
      </c>
      <c r="J194" t="s">
        <v>1825</v>
      </c>
      <c r="K194" s="69" t="s">
        <v>4161</v>
      </c>
      <c r="L194" s="1">
        <v>1</v>
      </c>
      <c r="M194" s="69" t="s">
        <v>3280</v>
      </c>
      <c r="N194" t="s">
        <v>5323</v>
      </c>
      <c r="O194" s="69" t="s">
        <v>2073</v>
      </c>
      <c r="P194" s="1">
        <v>1</v>
      </c>
      <c r="Q194" s="69" t="s">
        <v>3521</v>
      </c>
      <c r="R194" t="s">
        <v>5323</v>
      </c>
      <c r="S194" s="69" t="s">
        <v>5963</v>
      </c>
      <c r="X194" s="1">
        <v>1</v>
      </c>
      <c r="Y194" s="69" t="s">
        <v>7432</v>
      </c>
      <c r="AI194" t="s">
        <v>6006</v>
      </c>
    </row>
    <row r="195" spans="6:35">
      <c r="F195" t="s">
        <v>1825</v>
      </c>
      <c r="H195" t="s">
        <v>1825</v>
      </c>
      <c r="J195" s="1">
        <v>1</v>
      </c>
      <c r="K195" s="69" t="s">
        <v>376</v>
      </c>
      <c r="L195" t="s">
        <v>1825</v>
      </c>
      <c r="N195" s="1">
        <v>1</v>
      </c>
      <c r="O195" s="69" t="s">
        <v>3616</v>
      </c>
      <c r="P195" t="s">
        <v>1825</v>
      </c>
      <c r="Q195" s="70" t="s">
        <v>3640</v>
      </c>
      <c r="R195" s="1">
        <v>1</v>
      </c>
      <c r="S195" s="69" t="s">
        <v>1702</v>
      </c>
      <c r="X195" t="s">
        <v>1825</v>
      </c>
      <c r="AI195" t="s">
        <v>6006</v>
      </c>
    </row>
    <row r="196" spans="6:35">
      <c r="F196" t="s">
        <v>1825</v>
      </c>
      <c r="H196" t="s">
        <v>1825</v>
      </c>
      <c r="J196" t="s">
        <v>1825</v>
      </c>
      <c r="L196" t="s">
        <v>1825</v>
      </c>
      <c r="N196" t="s">
        <v>1825</v>
      </c>
      <c r="P196" t="s">
        <v>1825</v>
      </c>
      <c r="Q196" s="69" t="s">
        <v>3522</v>
      </c>
      <c r="R196" t="s">
        <v>1825</v>
      </c>
      <c r="X196" t="s">
        <v>5323</v>
      </c>
      <c r="Y196" s="69" t="s">
        <v>4620</v>
      </c>
      <c r="AI196" t="s">
        <v>6006</v>
      </c>
    </row>
    <row r="197" spans="6:35">
      <c r="F197" t="s">
        <v>1825</v>
      </c>
      <c r="H197" t="s">
        <v>1825</v>
      </c>
      <c r="J197" t="s">
        <v>5323</v>
      </c>
      <c r="K197" s="71" t="s">
        <v>6102</v>
      </c>
      <c r="L197" t="s">
        <v>5323</v>
      </c>
      <c r="M197" s="71" t="s">
        <v>6001</v>
      </c>
      <c r="N197" t="s">
        <v>5323</v>
      </c>
      <c r="O197" s="71" t="s">
        <v>4658</v>
      </c>
      <c r="P197" s="1">
        <v>1</v>
      </c>
      <c r="Q197" s="69" t="s">
        <v>3523</v>
      </c>
      <c r="R197" t="s">
        <v>5323</v>
      </c>
      <c r="S197" s="71" t="s">
        <v>2132</v>
      </c>
      <c r="T197" t="s">
        <v>5323</v>
      </c>
      <c r="U197" s="71" t="s">
        <v>8914</v>
      </c>
      <c r="V197" t="s">
        <v>5323</v>
      </c>
      <c r="W197" s="71" t="s">
        <v>3369</v>
      </c>
      <c r="X197" s="1">
        <v>1</v>
      </c>
      <c r="Y197" s="69" t="s">
        <v>7433</v>
      </c>
      <c r="AI197" t="s">
        <v>6006</v>
      </c>
    </row>
    <row r="198" spans="6:35">
      <c r="F198" t="s">
        <v>1825</v>
      </c>
      <c r="H198" t="s">
        <v>1825</v>
      </c>
      <c r="J198" s="1">
        <v>1</v>
      </c>
      <c r="K198" s="69" t="s">
        <v>6037</v>
      </c>
      <c r="L198" s="1">
        <v>1</v>
      </c>
      <c r="M198" s="69" t="s">
        <v>305</v>
      </c>
      <c r="N198" s="1">
        <v>1</v>
      </c>
      <c r="O198" s="69" t="s">
        <v>3617</v>
      </c>
      <c r="P198" t="s">
        <v>1825</v>
      </c>
      <c r="Q198" s="23"/>
      <c r="R198" s="1">
        <v>1</v>
      </c>
      <c r="S198" s="69" t="s">
        <v>3530</v>
      </c>
      <c r="T198" s="1">
        <v>1</v>
      </c>
      <c r="U198" s="69" t="s">
        <v>3533</v>
      </c>
      <c r="V198" s="1">
        <v>1</v>
      </c>
      <c r="W198" s="69" t="s">
        <v>92</v>
      </c>
      <c r="X198" t="s">
        <v>1825</v>
      </c>
      <c r="AI198" t="s">
        <v>6006</v>
      </c>
    </row>
    <row r="199" spans="6:35">
      <c r="F199" t="s">
        <v>1825</v>
      </c>
      <c r="H199" t="s">
        <v>1825</v>
      </c>
      <c r="J199" t="s">
        <v>1825</v>
      </c>
      <c r="K199" s="70" t="s">
        <v>2411</v>
      </c>
      <c r="L199" t="s">
        <v>1825</v>
      </c>
      <c r="M199" s="70" t="s">
        <v>4489</v>
      </c>
      <c r="N199" t="s">
        <v>1825</v>
      </c>
      <c r="O199" s="70" t="s">
        <v>3274</v>
      </c>
      <c r="P199" t="s">
        <v>5323</v>
      </c>
      <c r="Q199" s="69" t="s">
        <v>2861</v>
      </c>
      <c r="R199" t="s">
        <v>1825</v>
      </c>
      <c r="S199" s="70" t="s">
        <v>3531</v>
      </c>
      <c r="V199" t="s">
        <v>1825</v>
      </c>
      <c r="W199" s="70" t="s">
        <v>3370</v>
      </c>
      <c r="X199" t="s">
        <v>5323</v>
      </c>
      <c r="Y199" s="69" t="s">
        <v>4620</v>
      </c>
      <c r="AI199" t="s">
        <v>6006</v>
      </c>
    </row>
    <row r="200" spans="6:35">
      <c r="F200" t="s">
        <v>1825</v>
      </c>
      <c r="H200" t="s">
        <v>1825</v>
      </c>
      <c r="J200" s="1">
        <v>1</v>
      </c>
      <c r="K200" s="69" t="s">
        <v>307</v>
      </c>
      <c r="L200" t="s">
        <v>1825</v>
      </c>
      <c r="M200" s="69" t="s">
        <v>2555</v>
      </c>
      <c r="N200" s="1">
        <v>1</v>
      </c>
      <c r="O200" s="69" t="s">
        <v>1608</v>
      </c>
      <c r="P200" s="1">
        <v>1</v>
      </c>
      <c r="Q200" s="69" t="s">
        <v>1610</v>
      </c>
      <c r="R200" t="s">
        <v>1825</v>
      </c>
      <c r="S200" s="69" t="s">
        <v>7211</v>
      </c>
      <c r="V200" t="s">
        <v>1825</v>
      </c>
      <c r="W200" s="69" t="s">
        <v>93</v>
      </c>
      <c r="X200" s="1">
        <v>1</v>
      </c>
      <c r="Y200" s="69" t="s">
        <v>91</v>
      </c>
      <c r="AI200" t="s">
        <v>6006</v>
      </c>
    </row>
    <row r="201" spans="6:35">
      <c r="F201" t="s">
        <v>1825</v>
      </c>
      <c r="H201" t="s">
        <v>1825</v>
      </c>
      <c r="J201" t="s">
        <v>1825</v>
      </c>
      <c r="K201" s="69"/>
      <c r="L201" s="1">
        <v>1</v>
      </c>
      <c r="M201" s="69" t="s">
        <v>306</v>
      </c>
      <c r="N201" t="s">
        <v>1825</v>
      </c>
      <c r="O201" s="74" t="s">
        <v>4078</v>
      </c>
      <c r="P201" t="s">
        <v>1825</v>
      </c>
      <c r="R201" s="1">
        <v>1</v>
      </c>
      <c r="S201" s="69" t="s">
        <v>3532</v>
      </c>
      <c r="V201" s="1">
        <v>1</v>
      </c>
      <c r="W201" s="69" t="s">
        <v>4704</v>
      </c>
      <c r="X201" t="s">
        <v>1825</v>
      </c>
      <c r="AI201" t="s">
        <v>6006</v>
      </c>
    </row>
    <row r="202" spans="6:35">
      <c r="F202" t="s">
        <v>1825</v>
      </c>
      <c r="H202" t="s">
        <v>1825</v>
      </c>
      <c r="J202" t="s">
        <v>5323</v>
      </c>
      <c r="K202" s="69" t="s">
        <v>4038</v>
      </c>
      <c r="N202" t="s">
        <v>1825</v>
      </c>
      <c r="O202" s="69" t="s">
        <v>4079</v>
      </c>
      <c r="P202" t="s">
        <v>5323</v>
      </c>
      <c r="Q202" s="69" t="s">
        <v>2073</v>
      </c>
      <c r="R202" t="s">
        <v>1825</v>
      </c>
      <c r="V202" t="s">
        <v>5579</v>
      </c>
      <c r="X202" t="s">
        <v>5323</v>
      </c>
      <c r="Y202" s="69" t="s">
        <v>5059</v>
      </c>
      <c r="AI202" t="s">
        <v>6006</v>
      </c>
    </row>
    <row r="203" spans="6:35">
      <c r="F203" t="s">
        <v>1825</v>
      </c>
      <c r="H203" t="s">
        <v>5323</v>
      </c>
      <c r="I203" s="69" t="s">
        <v>1176</v>
      </c>
      <c r="J203" s="1">
        <v>1</v>
      </c>
      <c r="K203" s="69" t="s">
        <v>6038</v>
      </c>
      <c r="N203" t="s">
        <v>1825</v>
      </c>
      <c r="P203" s="1">
        <v>1</v>
      </c>
      <c r="Q203" s="69" t="s">
        <v>1611</v>
      </c>
      <c r="R203" t="s">
        <v>5323</v>
      </c>
      <c r="S203" s="71" t="s">
        <v>4952</v>
      </c>
      <c r="V203" t="s">
        <v>5323</v>
      </c>
      <c r="W203" s="71" t="s">
        <v>3317</v>
      </c>
      <c r="X203" s="1">
        <v>1</v>
      </c>
      <c r="Y203" s="69" t="s">
        <v>2380</v>
      </c>
      <c r="AI203" t="s">
        <v>6006</v>
      </c>
    </row>
    <row r="204" spans="6:35">
      <c r="F204" t="s">
        <v>1825</v>
      </c>
      <c r="H204" s="1">
        <v>1</v>
      </c>
      <c r="I204" s="69" t="s">
        <v>1674</v>
      </c>
      <c r="J204" t="s">
        <v>1825</v>
      </c>
      <c r="N204" t="s">
        <v>5323</v>
      </c>
      <c r="O204" s="69" t="s">
        <v>4646</v>
      </c>
      <c r="P204" t="s">
        <v>1825</v>
      </c>
      <c r="R204" s="1">
        <v>1</v>
      </c>
      <c r="S204" s="69" t="s">
        <v>3527</v>
      </c>
      <c r="V204" s="1">
        <v>1</v>
      </c>
      <c r="W204" s="69" t="s">
        <v>94</v>
      </c>
      <c r="Y204" s="112" t="s">
        <v>478</v>
      </c>
      <c r="AI204" t="s">
        <v>6006</v>
      </c>
    </row>
    <row r="205" spans="6:35">
      <c r="F205" t="s">
        <v>1825</v>
      </c>
      <c r="H205" t="s">
        <v>1825</v>
      </c>
      <c r="J205" t="s">
        <v>5323</v>
      </c>
      <c r="K205" s="69" t="s">
        <v>4650</v>
      </c>
      <c r="L205" t="s">
        <v>5323</v>
      </c>
      <c r="M205" s="69" t="s">
        <v>5176</v>
      </c>
      <c r="N205" s="1">
        <v>1</v>
      </c>
      <c r="O205" s="69" t="s">
        <v>3618</v>
      </c>
      <c r="P205" t="s">
        <v>5323</v>
      </c>
      <c r="Q205" s="69" t="s">
        <v>1342</v>
      </c>
      <c r="R205" t="s">
        <v>1825</v>
      </c>
      <c r="T205" t="s">
        <v>5323</v>
      </c>
      <c r="U205" s="17" t="s">
        <v>6581</v>
      </c>
      <c r="V205" t="s">
        <v>1825</v>
      </c>
      <c r="AI205" t="s">
        <v>6006</v>
      </c>
    </row>
    <row r="206" spans="6:35">
      <c r="F206" t="s">
        <v>1825</v>
      </c>
      <c r="H206" t="s">
        <v>1825</v>
      </c>
      <c r="J206" s="1">
        <v>1</v>
      </c>
      <c r="K206" s="69" t="s">
        <v>6350</v>
      </c>
      <c r="L206" s="1">
        <v>1</v>
      </c>
      <c r="M206" s="69" t="s">
        <v>2134</v>
      </c>
      <c r="N206" t="s">
        <v>1825</v>
      </c>
      <c r="P206" s="1">
        <v>1</v>
      </c>
      <c r="Q206" s="69" t="s">
        <v>1612</v>
      </c>
      <c r="R206" t="s">
        <v>5323</v>
      </c>
      <c r="S206" s="69" t="s">
        <v>1346</v>
      </c>
      <c r="T206" s="1">
        <v>1</v>
      </c>
      <c r="U206" t="s">
        <v>4698</v>
      </c>
      <c r="V206" t="s">
        <v>5323</v>
      </c>
      <c r="W206" s="71" t="s">
        <v>6466</v>
      </c>
      <c r="AI206" t="s">
        <v>6006</v>
      </c>
    </row>
    <row r="207" spans="6:35">
      <c r="F207" t="s">
        <v>1825</v>
      </c>
      <c r="H207" t="s">
        <v>5323</v>
      </c>
      <c r="I207" s="69" t="s">
        <v>5231</v>
      </c>
      <c r="J207" t="s">
        <v>1825</v>
      </c>
      <c r="K207" s="70" t="s">
        <v>4649</v>
      </c>
      <c r="N207" t="s">
        <v>5323</v>
      </c>
      <c r="O207" s="69" t="s">
        <v>4200</v>
      </c>
      <c r="P207" t="s">
        <v>1825</v>
      </c>
      <c r="R207" s="1">
        <v>1</v>
      </c>
      <c r="S207" s="69" t="s">
        <v>6833</v>
      </c>
      <c r="T207" t="s">
        <v>1825</v>
      </c>
      <c r="U207" s="17" t="s">
        <v>7212</v>
      </c>
      <c r="V207" s="1">
        <v>1</v>
      </c>
      <c r="W207" s="69" t="s">
        <v>915</v>
      </c>
      <c r="AI207" t="s">
        <v>6006</v>
      </c>
    </row>
    <row r="208" spans="6:35">
      <c r="F208" t="s">
        <v>5323</v>
      </c>
      <c r="G208" t="s">
        <v>4523</v>
      </c>
      <c r="H208" s="1">
        <v>1</v>
      </c>
      <c r="I208" s="69" t="s">
        <v>3008</v>
      </c>
      <c r="J208" s="1">
        <v>1</v>
      </c>
      <c r="K208" s="69" t="s">
        <v>3941</v>
      </c>
      <c r="N208" s="1">
        <v>1</v>
      </c>
      <c r="O208" s="69" t="s">
        <v>3619</v>
      </c>
      <c r="P208" t="s">
        <v>5323</v>
      </c>
      <c r="Q208" s="69" t="s">
        <v>6456</v>
      </c>
      <c r="R208" t="s">
        <v>1825</v>
      </c>
      <c r="W208" s="112" t="s">
        <v>478</v>
      </c>
      <c r="AI208" t="s">
        <v>6006</v>
      </c>
    </row>
    <row r="209" spans="1:35">
      <c r="F209" t="s">
        <v>1825</v>
      </c>
      <c r="G209" s="71" t="s">
        <v>5431</v>
      </c>
      <c r="H209" t="s">
        <v>1825</v>
      </c>
      <c r="J209" t="s">
        <v>1825</v>
      </c>
      <c r="P209" s="1">
        <v>1</v>
      </c>
      <c r="Q209" s="69" t="s">
        <v>6457</v>
      </c>
      <c r="R209" t="s">
        <v>5323</v>
      </c>
      <c r="S209" s="71" t="s">
        <v>1347</v>
      </c>
      <c r="AI209" t="s">
        <v>6006</v>
      </c>
    </row>
    <row r="210" spans="1:35">
      <c r="A210" s="23"/>
      <c r="B210" s="23"/>
      <c r="C210" s="23"/>
      <c r="E210" s="112" t="s">
        <v>478</v>
      </c>
      <c r="F210" s="1">
        <v>1</v>
      </c>
      <c r="G210" s="69" t="s">
        <v>1964</v>
      </c>
      <c r="H210" t="s">
        <v>5323</v>
      </c>
      <c r="I210" s="69" t="s">
        <v>5977</v>
      </c>
      <c r="J210" t="s">
        <v>5323</v>
      </c>
      <c r="K210" s="69" t="s">
        <v>3269</v>
      </c>
      <c r="P210" t="s">
        <v>1825</v>
      </c>
      <c r="Q210" s="69" t="s">
        <v>2850</v>
      </c>
      <c r="R210" s="1">
        <v>1</v>
      </c>
      <c r="S210" s="69" t="s">
        <v>3528</v>
      </c>
      <c r="AE210" s="23"/>
      <c r="AI210" t="s">
        <v>6006</v>
      </c>
    </row>
    <row r="211" spans="1:35">
      <c r="D211" t="s">
        <v>5323</v>
      </c>
      <c r="E211" s="69" t="s">
        <v>4409</v>
      </c>
      <c r="F211" t="s">
        <v>1825</v>
      </c>
      <c r="G211" s="70" t="s">
        <v>3547</v>
      </c>
      <c r="H211" s="1">
        <v>1</v>
      </c>
      <c r="I211" s="69" t="s">
        <v>4182</v>
      </c>
      <c r="J211" s="1">
        <v>1</v>
      </c>
      <c r="K211" s="69" t="s">
        <v>6351</v>
      </c>
      <c r="P211" t="s">
        <v>1825</v>
      </c>
      <c r="R211" t="s">
        <v>1825</v>
      </c>
      <c r="AE211" s="23"/>
      <c r="AI211" t="s">
        <v>6006</v>
      </c>
    </row>
    <row r="212" spans="1:35">
      <c r="D212" s="1">
        <v>1</v>
      </c>
      <c r="E212" s="69" t="s">
        <v>6374</v>
      </c>
      <c r="F212" t="s">
        <v>1825</v>
      </c>
      <c r="G212" s="26" t="s">
        <v>4483</v>
      </c>
      <c r="H212" t="s">
        <v>1825</v>
      </c>
      <c r="J212" t="s">
        <v>1825</v>
      </c>
      <c r="P212" t="s">
        <v>1825</v>
      </c>
      <c r="R212" t="s">
        <v>5323</v>
      </c>
      <c r="S212" s="71" t="s">
        <v>1827</v>
      </c>
      <c r="T212" t="s">
        <v>5323</v>
      </c>
      <c r="U212" s="71" t="s">
        <v>537</v>
      </c>
      <c r="AI212" t="s">
        <v>6006</v>
      </c>
    </row>
    <row r="213" spans="1:35">
      <c r="D213" t="s">
        <v>1825</v>
      </c>
      <c r="E213" s="70" t="s">
        <v>6373</v>
      </c>
      <c r="F213" t="s">
        <v>1825</v>
      </c>
      <c r="G213" s="27" t="s">
        <v>5862</v>
      </c>
      <c r="H213" t="s">
        <v>1825</v>
      </c>
      <c r="J213" t="s">
        <v>5323</v>
      </c>
      <c r="K213" s="69" t="s">
        <v>2492</v>
      </c>
      <c r="P213" t="s">
        <v>5323</v>
      </c>
      <c r="Q213" s="69" t="s">
        <v>4950</v>
      </c>
      <c r="R213" s="1">
        <v>1</v>
      </c>
      <c r="S213" s="69" t="s">
        <v>6765</v>
      </c>
      <c r="T213" s="1">
        <v>1</v>
      </c>
      <c r="U213" s="69" t="s">
        <v>538</v>
      </c>
      <c r="AI213" t="s">
        <v>6006</v>
      </c>
    </row>
    <row r="214" spans="1:35">
      <c r="D214" t="s">
        <v>1825</v>
      </c>
      <c r="E214" s="69" t="s">
        <v>1966</v>
      </c>
      <c r="F214" s="1">
        <v>1</v>
      </c>
      <c r="G214" t="s">
        <v>3079</v>
      </c>
      <c r="H214" t="s">
        <v>5323</v>
      </c>
      <c r="I214" t="s">
        <v>10601</v>
      </c>
      <c r="J214" s="1">
        <v>1</v>
      </c>
      <c r="K214" s="69" t="s">
        <v>6351</v>
      </c>
      <c r="P214" s="1">
        <v>1</v>
      </c>
      <c r="Q214" s="69" t="s">
        <v>4657</v>
      </c>
      <c r="R214" s="1">
        <v>1</v>
      </c>
      <c r="S214" s="69" t="s">
        <v>6832</v>
      </c>
      <c r="AI214" t="s">
        <v>6006</v>
      </c>
    </row>
    <row r="215" spans="1:35">
      <c r="D215" s="1">
        <v>1</v>
      </c>
      <c r="E215" s="69" t="s">
        <v>1969</v>
      </c>
      <c r="F215" t="s">
        <v>1825</v>
      </c>
      <c r="H215" s="1">
        <v>1</v>
      </c>
      <c r="I215" t="s">
        <v>6442</v>
      </c>
      <c r="J215" t="s">
        <v>1825</v>
      </c>
      <c r="P215" t="s">
        <v>1825</v>
      </c>
      <c r="R215" t="s">
        <v>1825</v>
      </c>
      <c r="AI215" t="s">
        <v>6006</v>
      </c>
    </row>
    <row r="216" spans="1:35">
      <c r="F216" t="s">
        <v>1825</v>
      </c>
      <c r="H216" t="s">
        <v>1825</v>
      </c>
      <c r="I216" t="s">
        <v>6441</v>
      </c>
      <c r="J216" t="s">
        <v>5323</v>
      </c>
      <c r="K216" s="69" t="s">
        <v>3031</v>
      </c>
      <c r="P216" t="s">
        <v>1825</v>
      </c>
      <c r="R216" t="s">
        <v>5323</v>
      </c>
      <c r="S216" s="71" t="s">
        <v>1348</v>
      </c>
      <c r="AI216" t="s">
        <v>6006</v>
      </c>
    </row>
    <row r="217" spans="1:35">
      <c r="F217" t="s">
        <v>5323</v>
      </c>
      <c r="G217" s="69" t="s">
        <v>4699</v>
      </c>
      <c r="H217" s="1">
        <v>1</v>
      </c>
      <c r="I217" t="s">
        <v>6281</v>
      </c>
      <c r="J217" s="1">
        <v>1</v>
      </c>
      <c r="K217" s="69" t="s">
        <v>6352</v>
      </c>
      <c r="P217" t="s">
        <v>1825</v>
      </c>
      <c r="R217" s="1">
        <v>1</v>
      </c>
      <c r="S217" s="238" t="s">
        <v>9353</v>
      </c>
      <c r="AI217" t="s">
        <v>6006</v>
      </c>
    </row>
    <row r="218" spans="1:35">
      <c r="F218" s="1">
        <v>1</v>
      </c>
      <c r="G218" s="69" t="s">
        <v>4410</v>
      </c>
      <c r="H218" t="s">
        <v>1825</v>
      </c>
      <c r="J218" s="1"/>
      <c r="K218" s="69"/>
      <c r="P218" t="s">
        <v>1825</v>
      </c>
      <c r="R218" t="s">
        <v>1825</v>
      </c>
      <c r="S218" s="238" t="s">
        <v>9354</v>
      </c>
    </row>
    <row r="219" spans="1:35">
      <c r="F219" t="s">
        <v>1825</v>
      </c>
      <c r="H219" t="s">
        <v>1825</v>
      </c>
      <c r="P219" t="s">
        <v>5323</v>
      </c>
      <c r="Q219" s="71" t="s">
        <v>6258</v>
      </c>
      <c r="R219" t="s">
        <v>1825</v>
      </c>
      <c r="U219" s="69"/>
      <c r="AI219" t="s">
        <v>6006</v>
      </c>
    </row>
    <row r="220" spans="1:35">
      <c r="F220" t="s">
        <v>1825</v>
      </c>
      <c r="H220" t="s">
        <v>5323</v>
      </c>
      <c r="I220" s="69" t="s">
        <v>1466</v>
      </c>
      <c r="J220" t="s">
        <v>5323</v>
      </c>
      <c r="K220" s="69" t="s">
        <v>573</v>
      </c>
      <c r="P220" s="1">
        <v>1</v>
      </c>
      <c r="Q220" s="69" t="s">
        <v>4659</v>
      </c>
      <c r="R220" t="s">
        <v>5323</v>
      </c>
      <c r="S220" s="71" t="s">
        <v>2494</v>
      </c>
      <c r="AI220" t="s">
        <v>6006</v>
      </c>
    </row>
    <row r="221" spans="1:35">
      <c r="F221" t="s">
        <v>1825</v>
      </c>
      <c r="H221" s="1">
        <v>1</v>
      </c>
      <c r="I221" s="69" t="s">
        <v>4183</v>
      </c>
      <c r="J221" s="1">
        <v>1</v>
      </c>
      <c r="K221" s="69" t="s">
        <v>1468</v>
      </c>
      <c r="P221" t="s">
        <v>1825</v>
      </c>
      <c r="R221" s="1">
        <v>1</v>
      </c>
      <c r="S221" s="69" t="s">
        <v>6835</v>
      </c>
      <c r="AI221" t="s">
        <v>6006</v>
      </c>
    </row>
    <row r="222" spans="1:35">
      <c r="F222" t="s">
        <v>1825</v>
      </c>
      <c r="H222" t="s">
        <v>1825</v>
      </c>
      <c r="I222" s="70" t="s">
        <v>1467</v>
      </c>
      <c r="J222" t="s">
        <v>1825</v>
      </c>
      <c r="P222" t="s">
        <v>1825</v>
      </c>
      <c r="R222" t="s">
        <v>1825</v>
      </c>
      <c r="T222" t="s">
        <v>5323</v>
      </c>
      <c r="U222" s="69" t="s">
        <v>3232</v>
      </c>
      <c r="V222" t="s">
        <v>5323</v>
      </c>
      <c r="W222" s="73" t="s">
        <v>6270</v>
      </c>
      <c r="X222" t="s">
        <v>5323</v>
      </c>
      <c r="Y222" s="73" t="s">
        <v>5042</v>
      </c>
      <c r="AI222" t="s">
        <v>6006</v>
      </c>
    </row>
    <row r="223" spans="1:35">
      <c r="F223" t="s">
        <v>1825</v>
      </c>
      <c r="H223" s="1">
        <v>1</v>
      </c>
      <c r="I223" s="69" t="s">
        <v>1300</v>
      </c>
      <c r="J223" t="s">
        <v>5323</v>
      </c>
      <c r="K223" s="69" t="s">
        <v>5949</v>
      </c>
      <c r="P223" t="s">
        <v>5323</v>
      </c>
      <c r="Q223" s="69" t="s">
        <v>4950</v>
      </c>
      <c r="R223" t="s">
        <v>5323</v>
      </c>
      <c r="S223" s="71" t="s">
        <v>5419</v>
      </c>
      <c r="T223" s="1">
        <v>1</v>
      </c>
      <c r="U223" s="69" t="s">
        <v>6296</v>
      </c>
      <c r="V223" t="s">
        <v>1825</v>
      </c>
      <c r="W223" s="69" t="s">
        <v>831</v>
      </c>
      <c r="X223" t="s">
        <v>1825</v>
      </c>
      <c r="Y223" s="69" t="s">
        <v>4957</v>
      </c>
      <c r="AI223" t="s">
        <v>6006</v>
      </c>
    </row>
    <row r="224" spans="1:35">
      <c r="F224" t="s">
        <v>1825</v>
      </c>
      <c r="H224" s="1">
        <v>1</v>
      </c>
      <c r="I224" s="69" t="s">
        <v>1301</v>
      </c>
      <c r="J224" s="1">
        <v>1</v>
      </c>
      <c r="K224" s="69" t="s">
        <v>2421</v>
      </c>
      <c r="P224" s="1">
        <v>1</v>
      </c>
      <c r="Q224" s="69" t="s">
        <v>1613</v>
      </c>
      <c r="R224" t="s">
        <v>1825</v>
      </c>
      <c r="S224" s="72" t="s">
        <v>1591</v>
      </c>
      <c r="T224" t="s">
        <v>1825</v>
      </c>
      <c r="U224" s="100" t="s">
        <v>4677</v>
      </c>
      <c r="V224" t="s">
        <v>1825</v>
      </c>
      <c r="W224" s="69" t="s">
        <v>6839</v>
      </c>
      <c r="AI224" t="s">
        <v>6006</v>
      </c>
    </row>
    <row r="225" spans="3:35">
      <c r="F225" t="s">
        <v>1825</v>
      </c>
      <c r="H225" t="s">
        <v>1825</v>
      </c>
      <c r="P225" t="s">
        <v>1825</v>
      </c>
      <c r="R225" s="1">
        <v>1</v>
      </c>
      <c r="S225" s="69" t="s">
        <v>3529</v>
      </c>
      <c r="T225" t="s">
        <v>1825</v>
      </c>
      <c r="U225" s="100" t="s">
        <v>4678</v>
      </c>
      <c r="AI225" t="s">
        <v>6006</v>
      </c>
    </row>
    <row r="226" spans="3:35">
      <c r="F226" t="s">
        <v>1825</v>
      </c>
      <c r="H226" t="s">
        <v>5323</v>
      </c>
      <c r="I226" s="69" t="s">
        <v>3943</v>
      </c>
      <c r="P226" t="s">
        <v>1825</v>
      </c>
      <c r="R226" t="s">
        <v>1825</v>
      </c>
      <c r="V226" t="s">
        <v>5323</v>
      </c>
      <c r="W226" s="74" t="s">
        <v>2443</v>
      </c>
      <c r="X226" t="s">
        <v>5323</v>
      </c>
      <c r="Y226" s="74" t="s">
        <v>768</v>
      </c>
      <c r="AI226" t="s">
        <v>6006</v>
      </c>
    </row>
    <row r="227" spans="3:35">
      <c r="F227" t="s">
        <v>1825</v>
      </c>
      <c r="H227" s="1">
        <v>1</v>
      </c>
      <c r="I227" s="69" t="s">
        <v>3876</v>
      </c>
      <c r="P227" t="s">
        <v>5323</v>
      </c>
      <c r="Q227" s="69" t="s">
        <v>3231</v>
      </c>
      <c r="R227" t="s">
        <v>5323</v>
      </c>
      <c r="S227" s="69" t="s">
        <v>2861</v>
      </c>
      <c r="T227" t="s">
        <v>5323</v>
      </c>
      <c r="U227" s="69" t="s">
        <v>3273</v>
      </c>
      <c r="V227" t="s">
        <v>1825</v>
      </c>
      <c r="W227" s="69" t="s">
        <v>1413</v>
      </c>
      <c r="X227" t="s">
        <v>1825</v>
      </c>
      <c r="Y227" s="69" t="s">
        <v>4560</v>
      </c>
      <c r="AI227" t="s">
        <v>6006</v>
      </c>
    </row>
    <row r="228" spans="3:35">
      <c r="F228" t="s">
        <v>1825</v>
      </c>
      <c r="P228" s="1">
        <v>1</v>
      </c>
      <c r="Q228" s="69" t="s">
        <v>1318</v>
      </c>
      <c r="R228" s="1">
        <v>1</v>
      </c>
      <c r="S228" s="69" t="s">
        <v>1349</v>
      </c>
      <c r="T228" s="1">
        <v>1</v>
      </c>
      <c r="U228" s="69" t="s">
        <v>6837</v>
      </c>
      <c r="V228" t="s">
        <v>1825</v>
      </c>
      <c r="W228" s="69" t="s">
        <v>6840</v>
      </c>
      <c r="AI228" t="s">
        <v>6006</v>
      </c>
    </row>
    <row r="229" spans="3:35">
      <c r="F229" t="s">
        <v>5323</v>
      </c>
      <c r="G229" s="69" t="s">
        <v>6546</v>
      </c>
      <c r="I229" s="69"/>
      <c r="P229" t="s">
        <v>1825</v>
      </c>
      <c r="R229" t="s">
        <v>1825</v>
      </c>
      <c r="T229" t="s">
        <v>1825</v>
      </c>
      <c r="U229" s="69" t="s">
        <v>6838</v>
      </c>
      <c r="W229" s="69"/>
      <c r="AI229" t="s">
        <v>6006</v>
      </c>
    </row>
    <row r="230" spans="3:35">
      <c r="F230" t="s">
        <v>1825</v>
      </c>
      <c r="G230" s="71" t="s">
        <v>3806</v>
      </c>
      <c r="H230" t="s">
        <v>5323</v>
      </c>
      <c r="I230" s="69" t="s">
        <v>4521</v>
      </c>
      <c r="P230" t="s">
        <v>1825</v>
      </c>
      <c r="R230" t="s">
        <v>5323</v>
      </c>
      <c r="S230" s="69" t="s">
        <v>3272</v>
      </c>
      <c r="T230" t="s">
        <v>1825</v>
      </c>
      <c r="U230" s="69" t="s">
        <v>6295</v>
      </c>
      <c r="W230" s="69"/>
      <c r="AI230" t="s">
        <v>6006</v>
      </c>
    </row>
    <row r="231" spans="3:35">
      <c r="F231" t="s">
        <v>1825</v>
      </c>
      <c r="G231" s="71" t="s">
        <v>5431</v>
      </c>
      <c r="H231" s="1">
        <v>1</v>
      </c>
      <c r="I231" s="69" t="s">
        <v>4522</v>
      </c>
      <c r="P231" t="s">
        <v>1825</v>
      </c>
      <c r="R231" s="1">
        <v>1</v>
      </c>
      <c r="S231" s="69" t="s">
        <v>6836</v>
      </c>
      <c r="W231" s="69"/>
      <c r="AI231" t="s">
        <v>6006</v>
      </c>
    </row>
    <row r="232" spans="3:35">
      <c r="F232" s="1">
        <v>1</v>
      </c>
      <c r="G232" s="69" t="s">
        <v>1965</v>
      </c>
      <c r="H232" t="s">
        <v>1825</v>
      </c>
      <c r="P232" t="s">
        <v>1825</v>
      </c>
      <c r="R232" t="s">
        <v>1825</v>
      </c>
      <c r="S232" s="69" t="s">
        <v>4876</v>
      </c>
      <c r="U232" s="71"/>
      <c r="W232" s="69"/>
      <c r="AI232" t="s">
        <v>6006</v>
      </c>
    </row>
    <row r="233" spans="3:35">
      <c r="F233" t="s">
        <v>1825</v>
      </c>
      <c r="G233" s="70" t="s">
        <v>1721</v>
      </c>
      <c r="H233" t="s">
        <v>5323</v>
      </c>
      <c r="I233" s="69" t="s">
        <v>5473</v>
      </c>
      <c r="P233" t="s">
        <v>1825</v>
      </c>
      <c r="R233" t="s">
        <v>1825</v>
      </c>
      <c r="S233" s="69"/>
      <c r="T233" t="s">
        <v>5323</v>
      </c>
      <c r="U233" s="238" t="s">
        <v>9350</v>
      </c>
      <c r="W233" s="69"/>
      <c r="AI233" t="s">
        <v>6006</v>
      </c>
    </row>
    <row r="234" spans="3:35">
      <c r="F234" t="s">
        <v>1825</v>
      </c>
      <c r="G234" s="69" t="s">
        <v>5471</v>
      </c>
      <c r="H234" s="1">
        <v>1</v>
      </c>
      <c r="I234" s="69" t="s">
        <v>5474</v>
      </c>
      <c r="P234" t="s">
        <v>1825</v>
      </c>
      <c r="R234" t="s">
        <v>5323</v>
      </c>
      <c r="S234" s="69" t="s">
        <v>6315</v>
      </c>
      <c r="T234" s="1">
        <v>1</v>
      </c>
      <c r="U234" s="238" t="s">
        <v>9352</v>
      </c>
      <c r="W234" s="69"/>
      <c r="AI234" t="s">
        <v>6006</v>
      </c>
    </row>
    <row r="235" spans="3:35">
      <c r="F235" s="1">
        <v>1</v>
      </c>
      <c r="G235" s="69" t="s">
        <v>6596</v>
      </c>
      <c r="H235" t="s">
        <v>1825</v>
      </c>
      <c r="P235" t="s">
        <v>1825</v>
      </c>
      <c r="R235" s="1">
        <v>1</v>
      </c>
      <c r="S235" s="69" t="s">
        <v>6316</v>
      </c>
      <c r="T235" t="s">
        <v>1825</v>
      </c>
      <c r="U235" s="239" t="s">
        <v>9351</v>
      </c>
      <c r="W235" s="69"/>
      <c r="AI235" t="s">
        <v>6006</v>
      </c>
    </row>
    <row r="236" spans="3:35">
      <c r="F236" t="s">
        <v>1825</v>
      </c>
      <c r="G236" s="69"/>
      <c r="H236" t="s">
        <v>5323</v>
      </c>
      <c r="I236" s="71" t="s">
        <v>2085</v>
      </c>
      <c r="J236" t="s">
        <v>5323</v>
      </c>
      <c r="K236" s="69" t="s">
        <v>2821</v>
      </c>
      <c r="L236" t="s">
        <v>5323</v>
      </c>
      <c r="M236" s="69" t="s">
        <v>3959</v>
      </c>
      <c r="P236" t="s">
        <v>1825</v>
      </c>
      <c r="R236" t="s">
        <v>1825</v>
      </c>
      <c r="S236" s="69"/>
      <c r="U236" s="69"/>
      <c r="W236" s="69"/>
      <c r="AI236" t="s">
        <v>6006</v>
      </c>
    </row>
    <row r="237" spans="3:35">
      <c r="F237" t="s">
        <v>5323</v>
      </c>
      <c r="G237" s="69" t="s">
        <v>4150</v>
      </c>
      <c r="H237" s="1">
        <v>1</v>
      </c>
      <c r="I237" s="69" t="s">
        <v>3805</v>
      </c>
      <c r="J237" s="1">
        <v>1</v>
      </c>
      <c r="K237" s="69" t="s">
        <v>748</v>
      </c>
      <c r="L237" s="1">
        <v>1</v>
      </c>
      <c r="M237" s="69" t="s">
        <v>3106</v>
      </c>
      <c r="P237" t="s">
        <v>1825</v>
      </c>
      <c r="R237" t="s">
        <v>5323</v>
      </c>
      <c r="S237" s="69" t="s">
        <v>953</v>
      </c>
      <c r="W237" s="69"/>
      <c r="AI237" t="s">
        <v>6006</v>
      </c>
    </row>
    <row r="238" spans="3:35">
      <c r="F238" s="1">
        <v>1</v>
      </c>
      <c r="G238" s="69" t="s">
        <v>1887</v>
      </c>
      <c r="H238" t="s">
        <v>1825</v>
      </c>
      <c r="J238" t="s">
        <v>1825</v>
      </c>
      <c r="K238" s="70" t="s">
        <v>2554</v>
      </c>
      <c r="L238" t="s">
        <v>1825</v>
      </c>
      <c r="P238" t="s">
        <v>1825</v>
      </c>
      <c r="R238" s="1">
        <v>1</v>
      </c>
      <c r="S238" s="69" t="s">
        <v>1877</v>
      </c>
      <c r="U238" s="71"/>
      <c r="X238" t="s">
        <v>5323</v>
      </c>
      <c r="Y238" s="74" t="s">
        <v>4561</v>
      </c>
      <c r="AI238" t="s">
        <v>6006</v>
      </c>
    </row>
    <row r="239" spans="3:35">
      <c r="H239" t="s">
        <v>5323</v>
      </c>
      <c r="I239" s="71" t="s">
        <v>3956</v>
      </c>
      <c r="J239" t="s">
        <v>1825</v>
      </c>
      <c r="K239" s="69" t="s">
        <v>5340</v>
      </c>
      <c r="L239" t="s">
        <v>5323</v>
      </c>
      <c r="M239" s="69" t="s">
        <v>2073</v>
      </c>
      <c r="P239" t="s">
        <v>1825</v>
      </c>
      <c r="U239" s="69"/>
      <c r="X239" t="s">
        <v>1825</v>
      </c>
      <c r="Y239" s="69" t="s">
        <v>7426</v>
      </c>
      <c r="AI239" t="s">
        <v>6006</v>
      </c>
    </row>
    <row r="240" spans="3:35">
      <c r="C240" s="112" t="s">
        <v>478</v>
      </c>
      <c r="E240" s="112" t="s">
        <v>478</v>
      </c>
      <c r="F240" t="s">
        <v>5323</v>
      </c>
      <c r="G240" s="69" t="s">
        <v>6309</v>
      </c>
      <c r="H240" s="1">
        <v>1</v>
      </c>
      <c r="I240" s="69" t="s">
        <v>3005</v>
      </c>
      <c r="J240" s="1">
        <v>1</v>
      </c>
      <c r="K240" s="69" t="s">
        <v>2134</v>
      </c>
      <c r="L240" s="1">
        <v>1</v>
      </c>
      <c r="M240" s="69" t="s">
        <v>3107</v>
      </c>
      <c r="P240" t="s">
        <v>5323</v>
      </c>
      <c r="Q240" s="69" t="s">
        <v>4348</v>
      </c>
      <c r="R240" t="s">
        <v>5323</v>
      </c>
      <c r="S240" s="69" t="s">
        <v>2614</v>
      </c>
      <c r="W240" s="16"/>
      <c r="AI240" t="s">
        <v>6006</v>
      </c>
    </row>
    <row r="241" spans="2:35">
      <c r="B241" t="s">
        <v>5323</v>
      </c>
      <c r="C241" s="69" t="s">
        <v>3594</v>
      </c>
      <c r="D241" t="s">
        <v>5323</v>
      </c>
      <c r="E241" s="69" t="s">
        <v>6160</v>
      </c>
      <c r="F241" s="1">
        <v>1</v>
      </c>
      <c r="G241" s="69" t="s">
        <v>4183</v>
      </c>
      <c r="L241" t="s">
        <v>1825</v>
      </c>
      <c r="P241" t="s">
        <v>1825</v>
      </c>
      <c r="Q241" s="71" t="s">
        <v>5431</v>
      </c>
      <c r="R241" s="1">
        <v>1</v>
      </c>
      <c r="S241" s="69" t="s">
        <v>6767</v>
      </c>
      <c r="U241" s="69"/>
      <c r="V241" t="s">
        <v>5323</v>
      </c>
      <c r="W241" s="73" t="s">
        <v>8568</v>
      </c>
      <c r="X241" t="s">
        <v>5323</v>
      </c>
      <c r="Y241" s="73" t="s">
        <v>5139</v>
      </c>
      <c r="AI241" t="s">
        <v>6006</v>
      </c>
    </row>
    <row r="242" spans="2:35">
      <c r="B242" s="1">
        <v>1</v>
      </c>
      <c r="C242" s="69" t="s">
        <v>6374</v>
      </c>
      <c r="D242" t="s">
        <v>1825</v>
      </c>
      <c r="E242" s="69" t="s">
        <v>6159</v>
      </c>
      <c r="F242" t="s">
        <v>1825</v>
      </c>
      <c r="H242" t="s">
        <v>5323</v>
      </c>
      <c r="I242" s="71" t="s">
        <v>2544</v>
      </c>
      <c r="L242" t="s">
        <v>5323</v>
      </c>
      <c r="M242" s="69" t="s">
        <v>2861</v>
      </c>
      <c r="P242" s="1">
        <v>1</v>
      </c>
      <c r="Q242" s="69" t="s">
        <v>5703</v>
      </c>
      <c r="R242" t="s">
        <v>1825</v>
      </c>
      <c r="U242" s="69"/>
      <c r="V242" t="s">
        <v>1825</v>
      </c>
      <c r="W242" s="69" t="s">
        <v>831</v>
      </c>
      <c r="X242" t="s">
        <v>1825</v>
      </c>
      <c r="Y242" s="69" t="s">
        <v>7427</v>
      </c>
      <c r="AI242" t="s">
        <v>6006</v>
      </c>
    </row>
    <row r="243" spans="2:35">
      <c r="B243" t="s">
        <v>1825</v>
      </c>
      <c r="C243" s="69" t="s">
        <v>1970</v>
      </c>
      <c r="D243" s="1">
        <v>1</v>
      </c>
      <c r="E243" s="69" t="s">
        <v>1971</v>
      </c>
      <c r="F243" t="s">
        <v>5323</v>
      </c>
      <c r="G243" s="169" t="s">
        <v>7161</v>
      </c>
      <c r="H243" s="1">
        <v>1</v>
      </c>
      <c r="I243" s="69" t="s">
        <v>3807</v>
      </c>
      <c r="L243" s="1">
        <v>1</v>
      </c>
      <c r="M243" s="69" t="s">
        <v>2481</v>
      </c>
      <c r="P243" t="s">
        <v>1825</v>
      </c>
      <c r="Q243" s="70" t="s">
        <v>5704</v>
      </c>
      <c r="R243" t="s">
        <v>5323</v>
      </c>
      <c r="S243" s="69" t="s">
        <v>5697</v>
      </c>
      <c r="AI243" t="s">
        <v>6006</v>
      </c>
    </row>
    <row r="244" spans="2:35">
      <c r="B244" s="1">
        <v>1</v>
      </c>
      <c r="C244" s="69" t="s">
        <v>1967</v>
      </c>
      <c r="D244" t="s">
        <v>1825</v>
      </c>
      <c r="E244" s="169" t="s">
        <v>7165</v>
      </c>
      <c r="F244" s="1">
        <v>1</v>
      </c>
      <c r="G244" s="69" t="s">
        <v>6310</v>
      </c>
      <c r="H244" t="s">
        <v>1825</v>
      </c>
      <c r="L244" t="s">
        <v>1825</v>
      </c>
      <c r="P244" t="s">
        <v>1825</v>
      </c>
      <c r="Q244" s="69" t="s">
        <v>6768</v>
      </c>
      <c r="R244" s="1">
        <v>1</v>
      </c>
      <c r="S244" s="69" t="s">
        <v>3524</v>
      </c>
      <c r="U244" s="71"/>
      <c r="AI244" t="s">
        <v>6006</v>
      </c>
    </row>
    <row r="245" spans="2:35">
      <c r="D245" t="s">
        <v>1825</v>
      </c>
      <c r="E245" s="169" t="s">
        <v>7163</v>
      </c>
      <c r="H245" t="s">
        <v>5323</v>
      </c>
      <c r="I245" s="71" t="s">
        <v>2488</v>
      </c>
      <c r="J245" t="s">
        <v>5323</v>
      </c>
      <c r="K245" s="71" t="s">
        <v>2490</v>
      </c>
      <c r="L245" t="s">
        <v>5323</v>
      </c>
      <c r="M245" s="69" t="s">
        <v>5341</v>
      </c>
      <c r="P245" t="s">
        <v>1825</v>
      </c>
      <c r="Q245" s="69" t="s">
        <v>5705</v>
      </c>
      <c r="R245" t="s">
        <v>1825</v>
      </c>
      <c r="S245" s="70" t="s">
        <v>3908</v>
      </c>
      <c r="U245" s="69"/>
      <c r="V245" t="s">
        <v>5323</v>
      </c>
      <c r="W245" s="74" t="s">
        <v>684</v>
      </c>
      <c r="AI245" t="s">
        <v>6006</v>
      </c>
    </row>
    <row r="246" spans="2:35">
      <c r="D246" t="s">
        <v>1825</v>
      </c>
      <c r="E246" s="69" t="s">
        <v>7162</v>
      </c>
      <c r="F246" t="s">
        <v>5323</v>
      </c>
      <c r="G246" s="71" t="s">
        <v>3808</v>
      </c>
      <c r="H246" s="1">
        <v>1</v>
      </c>
      <c r="I246" s="69" t="s">
        <v>6307</v>
      </c>
      <c r="J246" s="1">
        <v>1</v>
      </c>
      <c r="K246" s="69" t="s">
        <v>2491</v>
      </c>
      <c r="L246" s="1">
        <v>1</v>
      </c>
      <c r="M246" s="69" t="s">
        <v>4802</v>
      </c>
      <c r="P246" t="s">
        <v>1825</v>
      </c>
      <c r="Q246" s="69" t="s">
        <v>5707</v>
      </c>
      <c r="R246" s="1">
        <v>1</v>
      </c>
      <c r="S246" s="193" t="s">
        <v>7886</v>
      </c>
      <c r="V246" t="s">
        <v>1825</v>
      </c>
      <c r="W246" s="69" t="s">
        <v>230</v>
      </c>
      <c r="AI246" t="s">
        <v>6006</v>
      </c>
    </row>
    <row r="247" spans="2:35">
      <c r="D247" s="1">
        <v>1</v>
      </c>
      <c r="E247" s="169" t="s">
        <v>7164</v>
      </c>
      <c r="F247" s="1">
        <v>1</v>
      </c>
      <c r="G247" s="69" t="s">
        <v>636</v>
      </c>
      <c r="H247" s="1">
        <v>1</v>
      </c>
      <c r="I247" s="69" t="s">
        <v>2489</v>
      </c>
      <c r="P247" t="s">
        <v>1825</v>
      </c>
      <c r="Q247" s="69" t="s">
        <v>5706</v>
      </c>
      <c r="R247" t="s">
        <v>1825</v>
      </c>
      <c r="S247" s="69"/>
      <c r="U247" s="71"/>
      <c r="V247" t="s">
        <v>1825</v>
      </c>
      <c r="AI247" t="s">
        <v>6006</v>
      </c>
    </row>
    <row r="248" spans="2:35">
      <c r="F248" t="s">
        <v>1825</v>
      </c>
      <c r="G248" s="70" t="s">
        <v>3346</v>
      </c>
      <c r="H248" t="s">
        <v>1825</v>
      </c>
      <c r="P248" t="s">
        <v>1825</v>
      </c>
      <c r="Q248" s="69" t="s">
        <v>3275</v>
      </c>
      <c r="R248" t="s">
        <v>5323</v>
      </c>
      <c r="S248" s="69" t="s">
        <v>5698</v>
      </c>
      <c r="U248" s="69"/>
      <c r="V248" t="s">
        <v>5323</v>
      </c>
      <c r="W248" s="74" t="s">
        <v>1732</v>
      </c>
      <c r="AI248" t="s">
        <v>6006</v>
      </c>
    </row>
    <row r="249" spans="2:35">
      <c r="D249" t="s">
        <v>5323</v>
      </c>
      <c r="E249" s="69" t="s">
        <v>635</v>
      </c>
      <c r="F249" t="s">
        <v>1825</v>
      </c>
      <c r="G249" s="69" t="s">
        <v>3347</v>
      </c>
      <c r="H249" t="s">
        <v>5323</v>
      </c>
      <c r="I249" s="69" t="s">
        <v>5977</v>
      </c>
      <c r="L249" t="s">
        <v>5323</v>
      </c>
      <c r="M249" s="69" t="s">
        <v>5927</v>
      </c>
      <c r="N249" t="s">
        <v>5323</v>
      </c>
      <c r="O249" s="69" t="s">
        <v>5530</v>
      </c>
      <c r="P249" s="1">
        <v>1</v>
      </c>
      <c r="Q249" s="69" t="s">
        <v>735</v>
      </c>
      <c r="R249" s="1">
        <v>1</v>
      </c>
      <c r="S249" s="69" t="s">
        <v>3520</v>
      </c>
      <c r="V249" t="s">
        <v>1825</v>
      </c>
      <c r="W249" s="69" t="s">
        <v>229</v>
      </c>
      <c r="AI249" t="s">
        <v>6006</v>
      </c>
    </row>
    <row r="250" spans="2:35">
      <c r="D250" s="1">
        <v>1</v>
      </c>
      <c r="E250" s="69" t="s">
        <v>6565</v>
      </c>
      <c r="F250" s="1">
        <v>1</v>
      </c>
      <c r="G250" s="69" t="s">
        <v>3915</v>
      </c>
      <c r="H250" s="1">
        <v>1</v>
      </c>
      <c r="I250" s="69" t="s">
        <v>6308</v>
      </c>
      <c r="L250" s="1">
        <v>1</v>
      </c>
      <c r="M250" s="69" t="s">
        <v>3106</v>
      </c>
      <c r="N250" s="1">
        <v>1</v>
      </c>
      <c r="O250" s="69" t="s">
        <v>5531</v>
      </c>
      <c r="P250" t="s">
        <v>1825</v>
      </c>
      <c r="U250" s="69"/>
      <c r="V250" t="s">
        <v>1825</v>
      </c>
      <c r="AI250" t="s">
        <v>6006</v>
      </c>
    </row>
    <row r="251" spans="2:35">
      <c r="F251" s="1">
        <v>1</v>
      </c>
      <c r="G251" s="69" t="s">
        <v>3809</v>
      </c>
      <c r="H251" t="s">
        <v>1825</v>
      </c>
      <c r="I251" s="69" t="s">
        <v>377</v>
      </c>
      <c r="L251" t="s">
        <v>1825</v>
      </c>
      <c r="M251" s="69" t="s">
        <v>6769</v>
      </c>
      <c r="P251" t="s">
        <v>5323</v>
      </c>
      <c r="Q251" s="69" t="s">
        <v>5900</v>
      </c>
      <c r="S251" s="71"/>
      <c r="U251" s="71"/>
      <c r="V251" t="s">
        <v>5323</v>
      </c>
      <c r="W251" s="74" t="s">
        <v>6275</v>
      </c>
      <c r="AI251" t="s">
        <v>6006</v>
      </c>
    </row>
    <row r="252" spans="2:35">
      <c r="F252" t="s">
        <v>1825</v>
      </c>
      <c r="H252" s="1">
        <v>1</v>
      </c>
      <c r="I252" s="69" t="s">
        <v>6355</v>
      </c>
      <c r="L252" t="s">
        <v>1825</v>
      </c>
      <c r="N252" t="s">
        <v>5323</v>
      </c>
      <c r="O252" s="69" t="s">
        <v>4038</v>
      </c>
      <c r="P252" s="1">
        <v>1</v>
      </c>
      <c r="Q252" s="69" t="s">
        <v>5702</v>
      </c>
      <c r="R252" t="s">
        <v>5323</v>
      </c>
      <c r="S252" s="74" t="s">
        <v>4049</v>
      </c>
      <c r="U252" s="69"/>
      <c r="V252" t="s">
        <v>1825</v>
      </c>
      <c r="W252" s="69" t="s">
        <v>228</v>
      </c>
      <c r="AI252" t="s">
        <v>6006</v>
      </c>
    </row>
    <row r="253" spans="2:35">
      <c r="F253" t="s">
        <v>1825</v>
      </c>
      <c r="L253" t="s">
        <v>5323</v>
      </c>
      <c r="M253" s="69" t="s">
        <v>5581</v>
      </c>
      <c r="N253" s="1">
        <v>1</v>
      </c>
      <c r="O253" s="69" t="s">
        <v>3647</v>
      </c>
      <c r="R253" t="s">
        <v>1825</v>
      </c>
      <c r="S253" s="69" t="s">
        <v>4050</v>
      </c>
      <c r="V253" t="s">
        <v>1825</v>
      </c>
      <c r="AI253" t="s">
        <v>6006</v>
      </c>
    </row>
    <row r="254" spans="2:35">
      <c r="F254" t="s">
        <v>5323</v>
      </c>
      <c r="G254" s="69" t="s">
        <v>1465</v>
      </c>
      <c r="H254" t="s">
        <v>5323</v>
      </c>
      <c r="I254" s="69" t="s">
        <v>5977</v>
      </c>
      <c r="L254" s="1">
        <v>1</v>
      </c>
      <c r="M254" s="69" t="s">
        <v>3676</v>
      </c>
      <c r="N254" t="s">
        <v>1825</v>
      </c>
      <c r="Q254" s="71"/>
      <c r="R254" t="s">
        <v>1825</v>
      </c>
      <c r="S254" s="69" t="s">
        <v>6766</v>
      </c>
      <c r="U254" s="69"/>
      <c r="V254" t="s">
        <v>5323</v>
      </c>
      <c r="W254" s="74" t="s">
        <v>4116</v>
      </c>
      <c r="AI254" t="s">
        <v>6006</v>
      </c>
    </row>
    <row r="255" spans="2:35">
      <c r="F255" s="1">
        <v>1</v>
      </c>
      <c r="G255" s="69" t="s">
        <v>637</v>
      </c>
      <c r="H255" s="1">
        <v>1</v>
      </c>
      <c r="I255" s="69" t="s">
        <v>4366</v>
      </c>
      <c r="L255" t="s">
        <v>1825</v>
      </c>
      <c r="N255" t="s">
        <v>5323</v>
      </c>
      <c r="O255" s="69" t="s">
        <v>3678</v>
      </c>
      <c r="Q255" s="69"/>
      <c r="R255" t="s">
        <v>1825</v>
      </c>
      <c r="S255" s="69" t="s">
        <v>4877</v>
      </c>
      <c r="U255" s="69"/>
      <c r="V255" t="s">
        <v>1825</v>
      </c>
      <c r="W255" s="69" t="s">
        <v>227</v>
      </c>
      <c r="AI255" t="s">
        <v>6006</v>
      </c>
    </row>
    <row r="256" spans="2:35">
      <c r="F256" s="1">
        <v>1</v>
      </c>
      <c r="G256" s="69" t="s">
        <v>1826</v>
      </c>
      <c r="L256" t="s">
        <v>5323</v>
      </c>
      <c r="M256" s="71" t="s">
        <v>4656</v>
      </c>
      <c r="N256" s="1">
        <v>1</v>
      </c>
      <c r="O256" s="69" t="s">
        <v>1530</v>
      </c>
      <c r="Q256" s="69"/>
      <c r="U256" s="71"/>
      <c r="V256" t="s">
        <v>1825</v>
      </c>
      <c r="AI256" t="s">
        <v>6006</v>
      </c>
    </row>
    <row r="257" spans="4:35">
      <c r="F257" t="s">
        <v>5579</v>
      </c>
      <c r="H257" t="s">
        <v>5323</v>
      </c>
      <c r="I257" s="69" t="s">
        <v>2492</v>
      </c>
      <c r="L257" s="1">
        <v>1</v>
      </c>
      <c r="M257" s="69" t="s">
        <v>3677</v>
      </c>
      <c r="N257" t="s">
        <v>1825</v>
      </c>
      <c r="P257" t="s">
        <v>5323</v>
      </c>
      <c r="Q257" s="73" t="s">
        <v>4349</v>
      </c>
      <c r="R257" t="s">
        <v>5323</v>
      </c>
      <c r="S257" s="73" t="s">
        <v>2204</v>
      </c>
      <c r="U257" s="69"/>
      <c r="V257" t="s">
        <v>5323</v>
      </c>
      <c r="W257" s="74" t="s">
        <v>1731</v>
      </c>
      <c r="AI257" t="s">
        <v>6006</v>
      </c>
    </row>
    <row r="258" spans="4:35">
      <c r="F258" t="s">
        <v>5323</v>
      </c>
      <c r="G258" s="69" t="s">
        <v>3009</v>
      </c>
      <c r="H258" s="1">
        <v>1</v>
      </c>
      <c r="I258" s="69" t="s">
        <v>5733</v>
      </c>
      <c r="L258" t="s">
        <v>1825</v>
      </c>
      <c r="M258" s="70" t="s">
        <v>3704</v>
      </c>
      <c r="N258" t="s">
        <v>5323</v>
      </c>
      <c r="O258" s="69" t="s">
        <v>1531</v>
      </c>
      <c r="P258" t="s">
        <v>1825</v>
      </c>
      <c r="Q258" s="69" t="s">
        <v>735</v>
      </c>
      <c r="R258" t="s">
        <v>1825</v>
      </c>
      <c r="S258" s="73" t="s">
        <v>5339</v>
      </c>
      <c r="U258" s="69"/>
      <c r="V258" t="s">
        <v>1825</v>
      </c>
      <c r="W258" s="69" t="s">
        <v>226</v>
      </c>
      <c r="AI258" t="s">
        <v>6006</v>
      </c>
    </row>
    <row r="259" spans="4:35">
      <c r="F259" s="1">
        <v>1</v>
      </c>
      <c r="G259" s="69" t="s">
        <v>3010</v>
      </c>
      <c r="L259" t="s">
        <v>1825</v>
      </c>
      <c r="M259" s="69" t="s">
        <v>3282</v>
      </c>
      <c r="N259" s="1">
        <v>1</v>
      </c>
      <c r="O259" s="69" t="s">
        <v>1532</v>
      </c>
      <c r="P259" t="s">
        <v>1825</v>
      </c>
      <c r="Q259" s="69" t="s">
        <v>2413</v>
      </c>
      <c r="R259" t="s">
        <v>1825</v>
      </c>
      <c r="S259" s="69" t="s">
        <v>2180</v>
      </c>
      <c r="U259" s="71"/>
      <c r="V259" t="s">
        <v>1825</v>
      </c>
      <c r="AI259" t="s">
        <v>6006</v>
      </c>
    </row>
    <row r="260" spans="4:35">
      <c r="D260" s="4"/>
      <c r="F260" s="1">
        <v>1</v>
      </c>
      <c r="G260" s="69" t="s">
        <v>5732</v>
      </c>
      <c r="H260" t="s">
        <v>5323</v>
      </c>
      <c r="I260" s="69" t="s">
        <v>502</v>
      </c>
      <c r="J260" t="s">
        <v>5323</v>
      </c>
      <c r="K260" s="71" t="s">
        <v>4990</v>
      </c>
      <c r="L260" s="1">
        <v>1</v>
      </c>
      <c r="M260" s="69" t="s">
        <v>856</v>
      </c>
      <c r="N260" t="s">
        <v>1825</v>
      </c>
      <c r="S260" s="69"/>
      <c r="U260" s="69"/>
      <c r="V260" t="s">
        <v>5323</v>
      </c>
      <c r="W260" s="74" t="s">
        <v>5569</v>
      </c>
      <c r="AI260" t="s">
        <v>6006</v>
      </c>
    </row>
    <row r="261" spans="4:35">
      <c r="D261" s="15"/>
      <c r="H261" s="1">
        <v>1</v>
      </c>
      <c r="I261" s="69" t="s">
        <v>3519</v>
      </c>
      <c r="J261" s="1">
        <v>1</v>
      </c>
      <c r="K261" s="69" t="s">
        <v>2822</v>
      </c>
      <c r="L261" t="s">
        <v>1825</v>
      </c>
      <c r="N261" t="s">
        <v>5323</v>
      </c>
      <c r="O261" s="69" t="s">
        <v>4949</v>
      </c>
      <c r="V261" t="s">
        <v>1825</v>
      </c>
      <c r="W261" s="69" t="s">
        <v>223</v>
      </c>
      <c r="AI261" t="s">
        <v>6006</v>
      </c>
    </row>
    <row r="262" spans="4:35">
      <c r="D262" s="3"/>
      <c r="H262" t="s">
        <v>1825</v>
      </c>
      <c r="J262" t="s">
        <v>1825</v>
      </c>
      <c r="K262" s="70" t="s">
        <v>2554</v>
      </c>
      <c r="L262" t="s">
        <v>5323</v>
      </c>
      <c r="M262" s="69" t="s">
        <v>6002</v>
      </c>
      <c r="N262" s="1">
        <v>1</v>
      </c>
      <c r="O262" s="69" t="s">
        <v>3618</v>
      </c>
      <c r="U262" s="71"/>
      <c r="V262" t="s">
        <v>1825</v>
      </c>
      <c r="AI262" t="s">
        <v>6006</v>
      </c>
    </row>
    <row r="263" spans="4:35">
      <c r="H263" t="s">
        <v>5323</v>
      </c>
      <c r="I263" s="69" t="s">
        <v>5743</v>
      </c>
      <c r="J263" t="s">
        <v>1825</v>
      </c>
      <c r="K263" s="69" t="s">
        <v>3675</v>
      </c>
      <c r="L263" s="1">
        <v>1</v>
      </c>
      <c r="M263" s="69" t="s">
        <v>2481</v>
      </c>
      <c r="N263" t="s">
        <v>1825</v>
      </c>
      <c r="U263" s="69"/>
      <c r="V263" t="s">
        <v>5323</v>
      </c>
      <c r="W263" s="74" t="s">
        <v>5569</v>
      </c>
      <c r="AI263" t="s">
        <v>6006</v>
      </c>
    </row>
    <row r="264" spans="4:35">
      <c r="F264" t="s">
        <v>5323</v>
      </c>
      <c r="G264" s="69" t="s">
        <v>3804</v>
      </c>
      <c r="H264" s="1">
        <v>1</v>
      </c>
      <c r="I264" s="69" t="s">
        <v>3085</v>
      </c>
      <c r="J264" s="1">
        <v>1</v>
      </c>
      <c r="K264" s="69" t="s">
        <v>6770</v>
      </c>
      <c r="L264" t="s">
        <v>1825</v>
      </c>
      <c r="N264" t="s">
        <v>5323</v>
      </c>
      <c r="O264" s="71" t="s">
        <v>539</v>
      </c>
      <c r="Q264" s="69"/>
      <c r="V264" t="s">
        <v>1825</v>
      </c>
      <c r="W264" s="69" t="s">
        <v>224</v>
      </c>
      <c r="AI264" t="s">
        <v>6006</v>
      </c>
    </row>
    <row r="265" spans="4:35">
      <c r="F265" s="1">
        <v>1</v>
      </c>
      <c r="G265" s="69" t="s">
        <v>4912</v>
      </c>
      <c r="L265" t="s">
        <v>5323</v>
      </c>
      <c r="M265" s="69" t="s">
        <v>3678</v>
      </c>
      <c r="N265" s="1">
        <v>1</v>
      </c>
      <c r="O265" s="69" t="s">
        <v>6834</v>
      </c>
      <c r="T265" t="s">
        <v>5323</v>
      </c>
      <c r="U265" s="74" t="s">
        <v>6274</v>
      </c>
      <c r="V265" t="s">
        <v>1825</v>
      </c>
      <c r="AI265" t="s">
        <v>6006</v>
      </c>
    </row>
    <row r="266" spans="4:35">
      <c r="F266" s="1">
        <v>1</v>
      </c>
      <c r="G266" s="69" t="s">
        <v>501</v>
      </c>
      <c r="H266" t="s">
        <v>5323</v>
      </c>
      <c r="I266" s="73" t="s">
        <v>4799</v>
      </c>
      <c r="J266" t="s">
        <v>5323</v>
      </c>
      <c r="K266" s="73" t="s">
        <v>4800</v>
      </c>
      <c r="L266" s="1">
        <v>1</v>
      </c>
      <c r="M266" s="69" t="s">
        <v>3679</v>
      </c>
      <c r="N266" t="s">
        <v>1825</v>
      </c>
      <c r="Q266" s="69"/>
      <c r="R266" t="s">
        <v>5323</v>
      </c>
      <c r="S266" s="74" t="s">
        <v>4017</v>
      </c>
      <c r="T266" t="s">
        <v>1825</v>
      </c>
      <c r="U266" s="69" t="s">
        <v>231</v>
      </c>
      <c r="V266" t="s">
        <v>5323</v>
      </c>
      <c r="W266" s="74" t="s">
        <v>2175</v>
      </c>
      <c r="AI266" t="s">
        <v>6006</v>
      </c>
    </row>
    <row r="267" spans="4:35">
      <c r="H267" t="s">
        <v>1825</v>
      </c>
      <c r="I267" s="69" t="s">
        <v>1501</v>
      </c>
      <c r="J267" s="1">
        <v>1</v>
      </c>
      <c r="K267" s="69" t="s">
        <v>4801</v>
      </c>
      <c r="L267" t="s">
        <v>1825</v>
      </c>
      <c r="N267" t="s">
        <v>5323</v>
      </c>
      <c r="O267" s="69" t="s">
        <v>1533</v>
      </c>
      <c r="Q267" s="69"/>
      <c r="R267" t="s">
        <v>1825</v>
      </c>
      <c r="S267" s="69" t="s">
        <v>2419</v>
      </c>
      <c r="T267" t="s">
        <v>1825</v>
      </c>
      <c r="U267" s="70" t="s">
        <v>4550</v>
      </c>
      <c r="V267" t="s">
        <v>1825</v>
      </c>
      <c r="W267" s="69" t="s">
        <v>2176</v>
      </c>
      <c r="AI267" t="s">
        <v>6006</v>
      </c>
    </row>
    <row r="268" spans="4:35">
      <c r="H268" t="s">
        <v>1825</v>
      </c>
      <c r="I268" s="69" t="s">
        <v>6563</v>
      </c>
      <c r="L268" t="s">
        <v>5323</v>
      </c>
      <c r="M268" s="71" t="s">
        <v>1193</v>
      </c>
      <c r="N268" s="1">
        <v>1</v>
      </c>
      <c r="O268" s="69" t="s">
        <v>1534</v>
      </c>
      <c r="R268" t="s">
        <v>1825</v>
      </c>
      <c r="S268" s="69" t="s">
        <v>4016</v>
      </c>
      <c r="T268" t="s">
        <v>1825</v>
      </c>
      <c r="U268" s="69" t="s">
        <v>232</v>
      </c>
      <c r="V268" t="s">
        <v>1825</v>
      </c>
      <c r="AI268" t="s">
        <v>6006</v>
      </c>
    </row>
    <row r="269" spans="4:35">
      <c r="G269" s="71"/>
      <c r="L269" s="1">
        <v>1</v>
      </c>
      <c r="M269" s="69" t="s">
        <v>4278</v>
      </c>
      <c r="N269" t="s">
        <v>1825</v>
      </c>
      <c r="T269" t="s">
        <v>1825</v>
      </c>
      <c r="U269" s="69" t="s">
        <v>233</v>
      </c>
      <c r="V269" t="s">
        <v>5323</v>
      </c>
      <c r="W269" s="74" t="s">
        <v>1733</v>
      </c>
      <c r="AI269" t="s">
        <v>6006</v>
      </c>
    </row>
    <row r="270" spans="4:35">
      <c r="E270" s="71"/>
      <c r="F270" t="s">
        <v>5323</v>
      </c>
      <c r="G270" s="69" t="s">
        <v>5927</v>
      </c>
      <c r="H270" t="s">
        <v>5323</v>
      </c>
      <c r="I270" s="71" t="s">
        <v>5226</v>
      </c>
      <c r="J270" t="s">
        <v>5323</v>
      </c>
      <c r="K270" s="69" t="s">
        <v>1177</v>
      </c>
      <c r="N270" t="s">
        <v>5323</v>
      </c>
      <c r="O270" s="69" t="s">
        <v>1609</v>
      </c>
      <c r="Q270" s="74"/>
      <c r="S270" s="71"/>
      <c r="V270" t="s">
        <v>1825</v>
      </c>
      <c r="W270" s="69" t="s">
        <v>225</v>
      </c>
      <c r="AI270" t="s">
        <v>6006</v>
      </c>
    </row>
    <row r="271" spans="4:35">
      <c r="E271" s="72"/>
      <c r="F271" t="s">
        <v>1825</v>
      </c>
      <c r="G271" s="71" t="s">
        <v>5431</v>
      </c>
      <c r="H271" s="1">
        <v>1</v>
      </c>
      <c r="I271" s="69" t="s">
        <v>1722</v>
      </c>
      <c r="J271" s="1">
        <v>1</v>
      </c>
      <c r="K271" s="69" t="s">
        <v>2106</v>
      </c>
      <c r="N271" s="1">
        <v>1</v>
      </c>
      <c r="O271" s="69" t="s">
        <v>4355</v>
      </c>
      <c r="Q271" s="69"/>
      <c r="S271" s="69"/>
      <c r="AI271" t="s">
        <v>6006</v>
      </c>
    </row>
    <row r="272" spans="4:35">
      <c r="E272" s="69"/>
      <c r="F272" s="1">
        <v>1</v>
      </c>
      <c r="G272" s="69" t="s">
        <v>3079</v>
      </c>
      <c r="H272" t="s">
        <v>1825</v>
      </c>
      <c r="J272" t="s">
        <v>1825</v>
      </c>
      <c r="N272" t="s">
        <v>1825</v>
      </c>
      <c r="Q272" s="69"/>
      <c r="T272" t="s">
        <v>5323</v>
      </c>
      <c r="U272" s="71" t="s">
        <v>3898</v>
      </c>
      <c r="V272" t="s">
        <v>5323</v>
      </c>
      <c r="W272" s="71" t="s">
        <v>3897</v>
      </c>
      <c r="X272" t="s">
        <v>5323</v>
      </c>
      <c r="Y272" s="71" t="s">
        <v>1876</v>
      </c>
      <c r="AI272" t="s">
        <v>6006</v>
      </c>
    </row>
    <row r="273" spans="1:35">
      <c r="E273" s="69"/>
      <c r="F273" t="s">
        <v>1825</v>
      </c>
      <c r="G273" s="70" t="s">
        <v>6373</v>
      </c>
      <c r="H273" t="s">
        <v>5323</v>
      </c>
      <c r="I273" s="69" t="s">
        <v>5928</v>
      </c>
      <c r="J273" t="s">
        <v>5323</v>
      </c>
      <c r="K273" s="69" t="s">
        <v>2107</v>
      </c>
      <c r="N273" t="s">
        <v>5323</v>
      </c>
      <c r="O273" s="69" t="s">
        <v>3959</v>
      </c>
      <c r="S273" s="71"/>
      <c r="T273" s="1">
        <v>1</v>
      </c>
      <c r="U273" s="69" t="s">
        <v>6616</v>
      </c>
      <c r="V273" s="1">
        <v>1</v>
      </c>
      <c r="W273" s="69" t="s">
        <v>6610</v>
      </c>
      <c r="X273" s="1">
        <v>1</v>
      </c>
      <c r="Y273" s="69" t="s">
        <v>95</v>
      </c>
      <c r="AI273" t="s">
        <v>6006</v>
      </c>
    </row>
    <row r="274" spans="1:35">
      <c r="E274" s="69"/>
      <c r="F274" t="s">
        <v>1825</v>
      </c>
      <c r="G274" s="69" t="s">
        <v>1175</v>
      </c>
      <c r="H274" s="1">
        <v>1</v>
      </c>
      <c r="I274" s="69" t="s">
        <v>1973</v>
      </c>
      <c r="J274" s="1">
        <v>1</v>
      </c>
      <c r="K274" s="69" t="s">
        <v>2108</v>
      </c>
      <c r="N274" s="1">
        <v>1</v>
      </c>
      <c r="O274" s="69" t="s">
        <v>4965</v>
      </c>
      <c r="Q274" s="71"/>
      <c r="S274" s="69"/>
      <c r="T274" t="s">
        <v>1825</v>
      </c>
      <c r="U274" s="69" t="s">
        <v>6617</v>
      </c>
      <c r="V274" t="s">
        <v>1825</v>
      </c>
      <c r="W274" s="69" t="s">
        <v>6613</v>
      </c>
      <c r="X274" t="s">
        <v>1825</v>
      </c>
      <c r="AI274" t="s">
        <v>6006</v>
      </c>
    </row>
    <row r="275" spans="1:35">
      <c r="F275" s="1">
        <v>1</v>
      </c>
      <c r="G275" s="69" t="s">
        <v>6596</v>
      </c>
      <c r="H275" t="s">
        <v>1825</v>
      </c>
      <c r="I275" s="70" t="s">
        <v>2105</v>
      </c>
      <c r="J275" t="s">
        <v>5579</v>
      </c>
      <c r="N275" t="s">
        <v>1825</v>
      </c>
      <c r="Q275" s="70"/>
      <c r="T275" s="1">
        <v>1</v>
      </c>
      <c r="U275" s="69" t="s">
        <v>4045</v>
      </c>
      <c r="V275" t="s">
        <v>1825</v>
      </c>
      <c r="W275" s="69" t="s">
        <v>6614</v>
      </c>
      <c r="X275" t="s">
        <v>5323</v>
      </c>
      <c r="Y275" s="71" t="s">
        <v>3721</v>
      </c>
      <c r="AI275" t="s">
        <v>6006</v>
      </c>
    </row>
    <row r="276" spans="1:35">
      <c r="G276" s="112" t="s">
        <v>478</v>
      </c>
      <c r="H276" s="1">
        <v>1</v>
      </c>
      <c r="I276" s="69" t="s">
        <v>6841</v>
      </c>
      <c r="J276" t="s">
        <v>5323</v>
      </c>
      <c r="K276" s="69" t="s">
        <v>4056</v>
      </c>
      <c r="N276" t="s">
        <v>5323</v>
      </c>
      <c r="O276" s="69" t="s">
        <v>3104</v>
      </c>
      <c r="Q276" s="69"/>
      <c r="S276" s="71"/>
      <c r="V276" s="1">
        <v>1</v>
      </c>
      <c r="W276" s="69" t="s">
        <v>6615</v>
      </c>
      <c r="X276" s="1">
        <v>1</v>
      </c>
      <c r="Y276" s="69" t="s">
        <v>6618</v>
      </c>
      <c r="AI276" t="s">
        <v>6006</v>
      </c>
    </row>
    <row r="277" spans="1:35">
      <c r="A277" s="2"/>
      <c r="B277" s="2"/>
      <c r="C277" s="2"/>
      <c r="H277" t="s">
        <v>1825</v>
      </c>
      <c r="J277" s="1">
        <v>1</v>
      </c>
      <c r="K277" s="69" t="s">
        <v>4057</v>
      </c>
      <c r="N277" s="1">
        <v>1</v>
      </c>
      <c r="O277" s="69" t="s">
        <v>4356</v>
      </c>
      <c r="Q277" s="69"/>
      <c r="S277" s="69"/>
      <c r="X277" t="s">
        <v>1825</v>
      </c>
      <c r="AI277" t="s">
        <v>6006</v>
      </c>
    </row>
    <row r="278" spans="1:35">
      <c r="G278" s="71"/>
      <c r="H278" t="s">
        <v>5323</v>
      </c>
      <c r="I278" s="69" t="s">
        <v>5977</v>
      </c>
      <c r="K278" s="112" t="s">
        <v>478</v>
      </c>
      <c r="N278" t="s">
        <v>1825</v>
      </c>
      <c r="Q278" s="69"/>
      <c r="T278" t="s">
        <v>5323</v>
      </c>
      <c r="U278" s="71" t="s">
        <v>3899</v>
      </c>
      <c r="V278" t="s">
        <v>5323</v>
      </c>
      <c r="W278" s="69" t="s">
        <v>1761</v>
      </c>
      <c r="X278" t="s">
        <v>5323</v>
      </c>
      <c r="Y278" s="71" t="s">
        <v>222</v>
      </c>
      <c r="AI278" t="s">
        <v>6006</v>
      </c>
    </row>
    <row r="279" spans="1:35">
      <c r="G279" s="69"/>
      <c r="H279" s="1">
        <v>1</v>
      </c>
      <c r="I279" s="69" t="s">
        <v>1723</v>
      </c>
      <c r="L279" t="s">
        <v>5323</v>
      </c>
      <c r="M279" s="69" t="s">
        <v>2587</v>
      </c>
      <c r="N279" t="s">
        <v>5323</v>
      </c>
      <c r="O279" s="69" t="s">
        <v>2450</v>
      </c>
      <c r="R279" t="s">
        <v>5323</v>
      </c>
      <c r="S279" s="71" t="s">
        <v>6148</v>
      </c>
      <c r="T279" s="1">
        <v>1</v>
      </c>
      <c r="U279" s="69" t="s">
        <v>234</v>
      </c>
      <c r="V279" s="1">
        <v>1</v>
      </c>
      <c r="W279" s="69" t="s">
        <v>6290</v>
      </c>
      <c r="X279" s="1">
        <v>1</v>
      </c>
      <c r="Y279" s="69" t="s">
        <v>6619</v>
      </c>
      <c r="AI279" t="s">
        <v>6006</v>
      </c>
    </row>
    <row r="280" spans="1:35">
      <c r="H280" t="s">
        <v>1825</v>
      </c>
      <c r="I280" s="70" t="s">
        <v>1968</v>
      </c>
      <c r="J280" t="s">
        <v>5323</v>
      </c>
      <c r="K280" s="69" t="s">
        <v>10426</v>
      </c>
      <c r="L280" s="1">
        <v>1</v>
      </c>
      <c r="M280" s="69" t="s">
        <v>5970</v>
      </c>
      <c r="N280" s="1">
        <v>1</v>
      </c>
      <c r="O280" s="69" t="s">
        <v>3210</v>
      </c>
      <c r="R280" s="1">
        <v>1</v>
      </c>
      <c r="S280" s="69" t="s">
        <v>4668</v>
      </c>
      <c r="T280" t="s">
        <v>1825</v>
      </c>
      <c r="U280" s="69" t="s">
        <v>235</v>
      </c>
      <c r="V280" t="s">
        <v>1825</v>
      </c>
      <c r="Y280" s="112" t="s">
        <v>478</v>
      </c>
      <c r="AI280" t="s">
        <v>6006</v>
      </c>
    </row>
    <row r="281" spans="1:35">
      <c r="G281" s="71"/>
      <c r="H281" s="1">
        <v>1</v>
      </c>
      <c r="I281" s="69" t="s">
        <v>2084</v>
      </c>
      <c r="J281" s="1">
        <v>1</v>
      </c>
      <c r="K281" s="69" t="s">
        <v>4951</v>
      </c>
      <c r="L281" t="s">
        <v>1825</v>
      </c>
      <c r="M281" s="69" t="s">
        <v>4676</v>
      </c>
      <c r="O281" s="112"/>
      <c r="R281" s="1">
        <v>1</v>
      </c>
      <c r="S281" s="69" t="s">
        <v>5205</v>
      </c>
      <c r="T281" s="1">
        <v>1</v>
      </c>
      <c r="U281" s="69" t="s">
        <v>6289</v>
      </c>
      <c r="V281" t="s">
        <v>5323</v>
      </c>
      <c r="W281" s="69" t="s">
        <v>3032</v>
      </c>
      <c r="AI281" t="s">
        <v>6006</v>
      </c>
    </row>
    <row r="282" spans="1:35">
      <c r="G282" s="69"/>
      <c r="H282" t="s">
        <v>1825</v>
      </c>
      <c r="N282" t="s">
        <v>5323</v>
      </c>
      <c r="O282" s="159" t="s">
        <v>2710</v>
      </c>
      <c r="S282" s="112" t="s">
        <v>478</v>
      </c>
      <c r="U282" s="112" t="s">
        <v>478</v>
      </c>
      <c r="V282" s="1">
        <v>1</v>
      </c>
      <c r="W282" s="69" t="s">
        <v>3033</v>
      </c>
      <c r="AI282" t="s">
        <v>6006</v>
      </c>
    </row>
    <row r="283" spans="1:35">
      <c r="H283" t="s">
        <v>5323</v>
      </c>
      <c r="I283" s="69" t="s">
        <v>6370</v>
      </c>
      <c r="L283" t="s">
        <v>5323</v>
      </c>
      <c r="M283" s="159" t="s">
        <v>378</v>
      </c>
      <c r="N283" s="1">
        <v>1</v>
      </c>
      <c r="O283" s="159" t="s">
        <v>380</v>
      </c>
      <c r="V283" t="s">
        <v>1825</v>
      </c>
      <c r="AI283" t="s">
        <v>6006</v>
      </c>
    </row>
    <row r="284" spans="1:35">
      <c r="H284" s="1">
        <v>1</v>
      </c>
      <c r="I284" s="69" t="s">
        <v>1673</v>
      </c>
      <c r="L284" s="1">
        <v>1</v>
      </c>
      <c r="M284" s="159" t="s">
        <v>4566</v>
      </c>
      <c r="V284" t="s">
        <v>5323</v>
      </c>
      <c r="W284" s="69" t="s">
        <v>1581</v>
      </c>
      <c r="AI284" t="s">
        <v>6006</v>
      </c>
    </row>
    <row r="285" spans="1:35">
      <c r="H285" s="1">
        <v>1</v>
      </c>
      <c r="I285" s="69" t="s">
        <v>6842</v>
      </c>
      <c r="L285" s="1">
        <v>1</v>
      </c>
      <c r="M285" s="159" t="s">
        <v>379</v>
      </c>
      <c r="N285" t="s">
        <v>5323</v>
      </c>
      <c r="O285" s="204" t="s">
        <v>10590</v>
      </c>
      <c r="P285" t="s">
        <v>5323</v>
      </c>
      <c r="Q285" s="204" t="s">
        <v>9548</v>
      </c>
      <c r="V285" s="1">
        <v>1</v>
      </c>
      <c r="W285" s="69" t="s">
        <v>5448</v>
      </c>
      <c r="AI285" t="s">
        <v>6006</v>
      </c>
    </row>
    <row r="286" spans="1:35">
      <c r="H286" t="s">
        <v>1825</v>
      </c>
      <c r="I286" s="112" t="s">
        <v>478</v>
      </c>
      <c r="N286" s="1">
        <v>1</v>
      </c>
      <c r="O286" s="204" t="s">
        <v>5979</v>
      </c>
      <c r="P286" s="1">
        <v>1</v>
      </c>
      <c r="Q286" s="204" t="s">
        <v>10589</v>
      </c>
      <c r="S286" s="69"/>
      <c r="W286" s="112" t="s">
        <v>478</v>
      </c>
      <c r="AI286" t="s">
        <v>6006</v>
      </c>
    </row>
    <row r="287" spans="1:35">
      <c r="H287" t="s">
        <v>5323</v>
      </c>
      <c r="I287" s="69" t="s">
        <v>1176</v>
      </c>
      <c r="N287" s="1">
        <v>1</v>
      </c>
      <c r="O287" s="204" t="s">
        <v>11347</v>
      </c>
      <c r="V287" t="s">
        <v>5323</v>
      </c>
      <c r="W287" s="238" t="s">
        <v>9456</v>
      </c>
      <c r="AI287" t="s">
        <v>6006</v>
      </c>
    </row>
    <row r="288" spans="1:35">
      <c r="H288" s="1">
        <v>1</v>
      </c>
      <c r="I288" s="69" t="s">
        <v>1674</v>
      </c>
      <c r="V288" s="1">
        <v>1</v>
      </c>
      <c r="W288" s="238" t="s">
        <v>9457</v>
      </c>
      <c r="AI288" t="s">
        <v>6006</v>
      </c>
    </row>
    <row r="289" spans="1:35">
      <c r="H289" s="1"/>
      <c r="I289" s="69"/>
      <c r="V289" t="s">
        <v>1825</v>
      </c>
      <c r="W289" s="238" t="s">
        <v>7457</v>
      </c>
      <c r="AI289" t="s">
        <v>6006</v>
      </c>
    </row>
    <row r="290" spans="1:35">
      <c r="F290" t="s">
        <v>5323</v>
      </c>
      <c r="G290" s="204" t="s">
        <v>10603</v>
      </c>
      <c r="H290" t="s">
        <v>5323</v>
      </c>
      <c r="I290" s="204" t="s">
        <v>557</v>
      </c>
      <c r="W290" t="s">
        <v>2439</v>
      </c>
      <c r="AI290" t="s">
        <v>6006</v>
      </c>
    </row>
    <row r="291" spans="1:35">
      <c r="F291" s="1">
        <v>1</v>
      </c>
      <c r="G291" s="204" t="s">
        <v>4867</v>
      </c>
      <c r="H291" s="1">
        <v>1</v>
      </c>
      <c r="I291" s="204" t="s">
        <v>10602</v>
      </c>
      <c r="V291" s="1"/>
      <c r="W291" s="238"/>
      <c r="AI291" t="s">
        <v>6006</v>
      </c>
    </row>
    <row r="292" spans="1:35">
      <c r="F292" s="1">
        <v>1</v>
      </c>
      <c r="G292" s="204" t="s">
        <v>10604</v>
      </c>
      <c r="H292" s="1"/>
      <c r="I292" s="69"/>
      <c r="AI292" t="s">
        <v>6006</v>
      </c>
    </row>
    <row r="293" spans="1:35">
      <c r="C293" t="s">
        <v>4404</v>
      </c>
      <c r="E293" t="s">
        <v>2091</v>
      </c>
      <c r="G293" t="s">
        <v>6007</v>
      </c>
      <c r="I293" t="s">
        <v>5345</v>
      </c>
      <c r="K293" t="s">
        <v>2433</v>
      </c>
      <c r="M293" s="2" t="s">
        <v>2434</v>
      </c>
      <c r="O293" s="2" t="s">
        <v>2435</v>
      </c>
      <c r="Q293" s="2" t="s">
        <v>2436</v>
      </c>
      <c r="S293" s="2" t="s">
        <v>2437</v>
      </c>
      <c r="U293" t="s">
        <v>2438</v>
      </c>
      <c r="Y293" t="s">
        <v>2440</v>
      </c>
      <c r="AA293" t="s">
        <v>2441</v>
      </c>
      <c r="AC293" t="s">
        <v>2502</v>
      </c>
      <c r="AE293" t="s">
        <v>4231</v>
      </c>
      <c r="AG293" t="s">
        <v>3092</v>
      </c>
      <c r="AI293" t="s">
        <v>6006</v>
      </c>
    </row>
    <row r="294" spans="1:35">
      <c r="C294" t="str">
        <f>C3</f>
        <v>1520-</v>
      </c>
      <c r="E294" t="str">
        <f>E3</f>
        <v>1550-</v>
      </c>
      <c r="G294" t="str">
        <f>G3</f>
        <v>1580-</v>
      </c>
      <c r="I294" t="str">
        <f>I3</f>
        <v>1610-</v>
      </c>
      <c r="K294" t="str">
        <f>K3</f>
        <v xml:space="preserve">1650 - </v>
      </c>
      <c r="M294" t="str">
        <f>M3</f>
        <v xml:space="preserve">1680 - </v>
      </c>
      <c r="O294" t="str">
        <f>O3</f>
        <v>1720-</v>
      </c>
      <c r="Q294" t="str">
        <f>Q3</f>
        <v>1750-</v>
      </c>
      <c r="S294" t="str">
        <f>S3</f>
        <v>1780-</v>
      </c>
      <c r="U294" t="str">
        <f>U3</f>
        <v>1810-</v>
      </c>
      <c r="W294" t="str">
        <f>W3</f>
        <v>1840-</v>
      </c>
      <c r="Y294" t="str">
        <f>Y3</f>
        <v>1870-</v>
      </c>
      <c r="AA294" t="str">
        <f>AA3</f>
        <v>1900-</v>
      </c>
      <c r="AC294" t="str">
        <f>AC3</f>
        <v>1930-</v>
      </c>
      <c r="AE294" t="str">
        <f>AE3</f>
        <v>1960-</v>
      </c>
      <c r="AG294" t="str">
        <f>AG3</f>
        <v>1990-</v>
      </c>
      <c r="AI294" t="s">
        <v>6006</v>
      </c>
    </row>
    <row r="295" spans="1:35">
      <c r="A295" t="s">
        <v>2092</v>
      </c>
      <c r="C295" t="s">
        <v>4918</v>
      </c>
      <c r="E295" t="s">
        <v>4918</v>
      </c>
      <c r="F295" t="s">
        <v>2092</v>
      </c>
      <c r="G295" t="s">
        <v>4918</v>
      </c>
      <c r="H295" t="s">
        <v>2092</v>
      </c>
      <c r="I295" t="s">
        <v>4918</v>
      </c>
      <c r="J295" t="s">
        <v>2092</v>
      </c>
      <c r="K295" t="s">
        <v>4918</v>
      </c>
      <c r="L295" t="s">
        <v>2092</v>
      </c>
      <c r="M295" t="s">
        <v>4918</v>
      </c>
      <c r="N295" t="s">
        <v>2092</v>
      </c>
      <c r="O295" t="s">
        <v>4918</v>
      </c>
      <c r="Q295" t="s">
        <v>4918</v>
      </c>
      <c r="R295" t="s">
        <v>2092</v>
      </c>
      <c r="S295" t="s">
        <v>4918</v>
      </c>
      <c r="T295" t="s">
        <v>2092</v>
      </c>
      <c r="U295" t="s">
        <v>4918</v>
      </c>
      <c r="V295" t="s">
        <v>2092</v>
      </c>
      <c r="W295" t="s">
        <v>4918</v>
      </c>
      <c r="Y295" t="s">
        <v>4918</v>
      </c>
      <c r="AA295" t="s">
        <v>4918</v>
      </c>
      <c r="AC295" t="s">
        <v>4918</v>
      </c>
      <c r="AE295" t="s">
        <v>4918</v>
      </c>
      <c r="AG295" t="s">
        <v>4918</v>
      </c>
      <c r="AH295" t="s">
        <v>3093</v>
      </c>
      <c r="AI295" t="s">
        <v>6006</v>
      </c>
    </row>
    <row r="296" spans="1:35">
      <c r="A296" s="2" t="s">
        <v>5612</v>
      </c>
      <c r="B296" s="2"/>
      <c r="C296" s="1">
        <f>SUM(B6:B292)</f>
        <v>6</v>
      </c>
      <c r="E296" s="1">
        <f>SUM(D6:D292)</f>
        <v>31</v>
      </c>
      <c r="G296" s="1">
        <f>SUM(F6:F292)</f>
        <v>53</v>
      </c>
      <c r="H296" s="1"/>
      <c r="I296" s="1">
        <f>SUM(H6:H292)</f>
        <v>49</v>
      </c>
      <c r="J296" s="1"/>
      <c r="K296" s="1">
        <f>SUM(J6:J292)</f>
        <v>32</v>
      </c>
      <c r="L296" s="1"/>
      <c r="M296" s="1">
        <f>SUM(L6:L292)</f>
        <v>32</v>
      </c>
      <c r="N296" s="1"/>
      <c r="O296" s="1">
        <f>SUM(N6:N292)</f>
        <v>61</v>
      </c>
      <c r="P296" s="1"/>
      <c r="Q296" s="1">
        <f>SUM(P6:P292)</f>
        <v>77</v>
      </c>
      <c r="R296" s="1"/>
      <c r="S296" s="1">
        <f>SUM(R6:R292)</f>
        <v>70</v>
      </c>
      <c r="T296" s="1"/>
      <c r="U296" s="1">
        <f>SUM(T6:T292)</f>
        <v>32</v>
      </c>
      <c r="V296" s="1"/>
      <c r="W296" s="1">
        <f>SUM(V6:V292)</f>
        <v>13</v>
      </c>
      <c r="X296" s="1"/>
      <c r="Y296" s="1">
        <f>SUM(X6:X292)</f>
        <v>16</v>
      </c>
      <c r="Z296" s="1"/>
      <c r="AA296" s="1">
        <f>SUM(Z6:Z292)</f>
        <v>2</v>
      </c>
      <c r="AB296" s="1"/>
      <c r="AC296" s="1">
        <f>SUM(AB6:AB292)</f>
        <v>3</v>
      </c>
      <c r="AD296" s="1"/>
      <c r="AE296" s="1">
        <f>SUM(AD6:AD292)</f>
        <v>5</v>
      </c>
      <c r="AF296" s="1"/>
      <c r="AG296" s="1">
        <f>SUM(AF6:AF292)</f>
        <v>0</v>
      </c>
      <c r="AH296" s="1">
        <f>SUM(C296:AG296)</f>
        <v>482</v>
      </c>
      <c r="AI296" t="s">
        <v>6006</v>
      </c>
    </row>
    <row r="297" spans="1:35">
      <c r="A297" s="2" t="s">
        <v>5957</v>
      </c>
      <c r="B297" s="2"/>
      <c r="C297" s="1">
        <v>4</v>
      </c>
      <c r="E297" s="1">
        <v>4</v>
      </c>
      <c r="G297" s="1">
        <v>2</v>
      </c>
      <c r="H297" s="1"/>
      <c r="I297" s="1">
        <v>6</v>
      </c>
      <c r="J297" s="1"/>
      <c r="K297" s="1">
        <v>18</v>
      </c>
      <c r="L297" s="1"/>
      <c r="M297" s="1">
        <v>18</v>
      </c>
      <c r="N297" s="1"/>
      <c r="O297" s="1">
        <v>9</v>
      </c>
      <c r="P297" s="1"/>
      <c r="Q297" s="1">
        <v>8</v>
      </c>
      <c r="R297" s="1"/>
      <c r="S297" s="1">
        <v>10</v>
      </c>
      <c r="T297" s="1"/>
      <c r="U297" s="1">
        <v>23</v>
      </c>
      <c r="V297" s="1"/>
      <c r="W297" s="1">
        <v>27</v>
      </c>
      <c r="X297" s="1"/>
      <c r="Y297" s="1">
        <v>14</v>
      </c>
      <c r="Z297" s="1"/>
      <c r="AA297" s="1">
        <v>18</v>
      </c>
      <c r="AB297" s="1"/>
      <c r="AC297" s="1">
        <v>12</v>
      </c>
      <c r="AD297" s="1"/>
      <c r="AE297" s="1">
        <v>5</v>
      </c>
      <c r="AF297" s="1"/>
      <c r="AG297" s="1">
        <v>5</v>
      </c>
      <c r="AH297" s="1">
        <f>SUM(C297:AG297)</f>
        <v>183</v>
      </c>
      <c r="AI297" t="s">
        <v>6006</v>
      </c>
    </row>
    <row r="298" spans="1:35">
      <c r="A298" s="2" t="s">
        <v>5745</v>
      </c>
      <c r="B298" s="2"/>
      <c r="C298" s="1">
        <f>C296+C297</f>
        <v>10</v>
      </c>
      <c r="E298" s="1">
        <f>E296+E297</f>
        <v>35</v>
      </c>
      <c r="G298" s="1">
        <f>G296+G297</f>
        <v>55</v>
      </c>
      <c r="H298" s="1"/>
      <c r="I298" s="1">
        <f>I296+I297</f>
        <v>55</v>
      </c>
      <c r="J298" s="1"/>
      <c r="K298" s="1">
        <f>K296+K297</f>
        <v>50</v>
      </c>
      <c r="L298" s="1"/>
      <c r="M298" s="1">
        <f>M296+M297</f>
        <v>50</v>
      </c>
      <c r="N298" s="1"/>
      <c r="O298" s="1">
        <f>O296+O297</f>
        <v>70</v>
      </c>
      <c r="P298" s="1"/>
      <c r="Q298" s="1">
        <f>Q296+Q297</f>
        <v>85</v>
      </c>
      <c r="R298" s="1"/>
      <c r="S298" s="1">
        <f>S296+S297</f>
        <v>80</v>
      </c>
      <c r="T298" s="1"/>
      <c r="U298" s="1">
        <f>U296+U297</f>
        <v>55</v>
      </c>
      <c r="V298" s="1"/>
      <c r="W298" s="1">
        <f>W296+W297</f>
        <v>40</v>
      </c>
      <c r="X298" s="1"/>
      <c r="Y298" s="1">
        <f>Y296+Y297</f>
        <v>30</v>
      </c>
      <c r="Z298" s="1"/>
      <c r="AA298" s="1">
        <f>AA296+AA297</f>
        <v>20</v>
      </c>
      <c r="AB298" s="1"/>
      <c r="AC298" s="1">
        <f>AC296+AC297</f>
        <v>15</v>
      </c>
      <c r="AD298" s="1"/>
      <c r="AE298" s="1">
        <f>AE296+AE297</f>
        <v>10</v>
      </c>
      <c r="AF298" s="1"/>
      <c r="AG298" s="1">
        <f>AG296+AG297</f>
        <v>5</v>
      </c>
      <c r="AH298" s="1">
        <f>AH296+AH297</f>
        <v>665</v>
      </c>
      <c r="AI298" t="s">
        <v>6006</v>
      </c>
    </row>
    <row r="299" spans="1:35">
      <c r="A299" s="1" t="s">
        <v>6445</v>
      </c>
      <c r="E299" t="s">
        <v>6005</v>
      </c>
      <c r="G299" t="s">
        <v>6005</v>
      </c>
      <c r="I299" t="s">
        <v>6005</v>
      </c>
      <c r="K299" t="s">
        <v>6005</v>
      </c>
      <c r="M299" t="s">
        <v>6005</v>
      </c>
      <c r="O299" t="s">
        <v>6005</v>
      </c>
      <c r="Q299" t="s">
        <v>6005</v>
      </c>
      <c r="S299" t="s">
        <v>6005</v>
      </c>
      <c r="U299" t="s">
        <v>6005</v>
      </c>
      <c r="W299" t="s">
        <v>6005</v>
      </c>
      <c r="Y299" t="s">
        <v>6005</v>
      </c>
      <c r="AA299" t="s">
        <v>6005</v>
      </c>
      <c r="AB299" t="s">
        <v>6005</v>
      </c>
      <c r="AD299" t="s">
        <v>6005</v>
      </c>
      <c r="AG299" t="s">
        <v>5958</v>
      </c>
      <c r="AH299" t="s">
        <v>6005</v>
      </c>
      <c r="AI299" t="s">
        <v>6006</v>
      </c>
    </row>
  </sheetData>
  <phoneticPr fontId="0" type="noConversion"/>
  <hyperlinks>
    <hyperlink ref="A39" r:id="rId1" display="http://freepages.genealogy.rootsweb.com/~gregheberle/HEBERLE-IMAGES.htm"/>
    <hyperlink ref="A45" r:id="rId2" display="..\HEBERLE-HOUSES-BUSINESSES-WEBPAGES.htm"/>
    <hyperlink ref="A38" r:id="rId3"/>
    <hyperlink ref="A43" r:id="rId4" display="..\Htm\Sport\Sport.htm"/>
    <hyperlink ref="A36" r:id="rId5" display="..\Htm\Doctors-Professors\DoctorsProfessors.htm"/>
    <hyperlink ref="A37" r:id="rId6" display="..\Htm\Immigration\Migration.htm"/>
    <hyperlink ref="A40" r:id="rId7" display="..\Htm\Politicians\Politicians.htm"/>
    <hyperlink ref="A41" r:id="rId8" display="..\Htm\Publications\Books-Papers.htm"/>
    <hyperlink ref="A42" r:id="rId9" display="..\Htm\Religious\ReligiousProfessionals.htm"/>
    <hyperlink ref="A44" r:id="rId10" display="..\Htm\WarService\WarService.htm"/>
    <hyperlink ref="A46" r:id="rId11"/>
    <hyperlink ref="D1" r:id="rId12"/>
  </hyperlinks>
  <printOptions gridLinesSet="0"/>
  <pageMargins left="0" right="0" top="0.39370078740157483" bottom="0.39370078740157483" header="0.31496062992125984" footer="0.31496062992125984"/>
  <pageSetup paperSize="9" scale="30" fitToHeight="3" orientation="landscape" horizontalDpi="300" r:id="rId13"/>
  <headerFooter alignWithMargins="0">
    <oddFooter>Page &amp;P&amp;R&amp;A</oddFooter>
  </headerFooter>
  <drawing r:id="rId14"/>
  <webPublishItems count="1">
    <webPublishItem id="18754" divId="H-badenw_18754" sourceType="printArea" destinationFile="C:\homepage\Htm\familytree\SBW10Ravensburg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SheetSBW1 Summary</vt:lpstr>
      <vt:lpstr>SheetSBW2 SE-BW Uberlingen</vt:lpstr>
      <vt:lpstr>SheetSBW5 SE BW excl Uberlingen</vt:lpstr>
      <vt:lpstr>SheetSBW6 SW BW Rottenburg</vt:lpstr>
      <vt:lpstr>SheetSBW7 SW BWexclRott</vt:lpstr>
      <vt:lpstr>SheetSBW8 Veringenstadt in SEBW</vt:lpstr>
      <vt:lpstr>SheetSBW10 Ravensburg-SEBW</vt:lpstr>
      <vt:lpstr>Sheet1</vt:lpstr>
      <vt:lpstr>'SheetSBW1 Summary'!Print_Area</vt:lpstr>
      <vt:lpstr>'SheetSBW10 Ravensburg-SEBW'!Print_Area</vt:lpstr>
      <vt:lpstr>'SheetSBW2 SE-BW Uberlingen'!Print_Area</vt:lpstr>
      <vt:lpstr>'SheetSBW5 SE BW excl Uberlingen'!Print_Area</vt:lpstr>
      <vt:lpstr>'SheetSBW6 SW BW Rottenburg'!Print_Area</vt:lpstr>
      <vt:lpstr>'SheetSBW7 SW BWexclRott'!Print_Area</vt:lpstr>
      <vt:lpstr>'SheetSBW8 Veringenstadt in SEBW'!Print_Area</vt:lpstr>
      <vt:lpstr>'SheetSBW7 SW BWexclRott'!what_is_climate_change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Heberle</dc:creator>
  <cp:lastModifiedBy>admin</cp:lastModifiedBy>
  <cp:lastPrinted>2003-01-21T23:53:58Z</cp:lastPrinted>
  <dcterms:created xsi:type="dcterms:W3CDTF">2001-07-31T10:17:46Z</dcterms:created>
  <dcterms:modified xsi:type="dcterms:W3CDTF">2022-10-16T05:13:13Z</dcterms:modified>
</cp:coreProperties>
</file>